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6" activeTab="13"/>
  </bookViews>
  <sheets>
    <sheet name="jři 2-" sheetId="1" r:id="rId1"/>
    <sheet name="jři1x" sheetId="2" r:id="rId2"/>
    <sheet name="jky2-" sheetId="3" r:id="rId3"/>
    <sheet name="jky1x" sheetId="4" r:id="rId4"/>
    <sheet name="dci2-" sheetId="5" r:id="rId5"/>
    <sheet name="dci1x" sheetId="6" r:id="rId6"/>
    <sheet name="dky2-" sheetId="7" r:id="rId7"/>
    <sheet name="dky1x" sheetId="8" r:id="rId8"/>
    <sheet name="m2-" sheetId="9" r:id="rId9"/>
    <sheet name="m1x" sheetId="10" r:id="rId10"/>
    <sheet name="mLV2-" sheetId="11" r:id="rId11"/>
    <sheet name="mLV1x" sheetId="12" r:id="rId12"/>
    <sheet name="ž2-" sheetId="13" r:id="rId13"/>
    <sheet name="ž1x" sheetId="14" r:id="rId14"/>
    <sheet name="žLV1x" sheetId="15" r:id="rId15"/>
    <sheet name="žM4x-" sheetId="16" r:id="rId16"/>
  </sheets>
  <definedNames/>
  <calcPr fullCalcOnLoad="1"/>
</workbook>
</file>

<file path=xl/sharedStrings.xml><?xml version="1.0" encoding="utf-8"?>
<sst xmlns="http://schemas.openxmlformats.org/spreadsheetml/2006/main" count="1187" uniqueCount="406">
  <si>
    <t>jři</t>
  </si>
  <si>
    <t>2-</t>
  </si>
  <si>
    <t>start.čas</t>
  </si>
  <si>
    <t>cílový čas</t>
  </si>
  <si>
    <t>čistý čas</t>
  </si>
  <si>
    <t>poř.</t>
  </si>
  <si>
    <t>CZE</t>
  </si>
  <si>
    <t>ČVK BRNO</t>
  </si>
  <si>
    <t>ČVK PRAHA</t>
  </si>
  <si>
    <t>SVK  BŘECLAV</t>
  </si>
  <si>
    <t>VK OLOMOUC</t>
  </si>
  <si>
    <t>BOHEMIANS PRAHA</t>
  </si>
  <si>
    <t>VK BLESK</t>
  </si>
  <si>
    <t>VK SLAVIA  PRAHA</t>
  </si>
  <si>
    <t>VK SMÍCHOV</t>
  </si>
  <si>
    <t>ČAC  ROUDNICE n.L.</t>
  </si>
  <si>
    <t>LS BRNO</t>
  </si>
  <si>
    <t>ČVK PARDUBICE</t>
  </si>
  <si>
    <t>GER</t>
  </si>
  <si>
    <t>1x</t>
  </si>
  <si>
    <t>HLAVAČKA P.</t>
  </si>
  <si>
    <t>PODRAZIL J.</t>
  </si>
  <si>
    <t>KV KONDOR BRANDÝS n.L.</t>
  </si>
  <si>
    <t>OMCÍRK D.</t>
  </si>
  <si>
    <t>KVM  1881  MĚLNÍK</t>
  </si>
  <si>
    <t>LOKOMOTIVA BEROUN</t>
  </si>
  <si>
    <t>MARIN A.</t>
  </si>
  <si>
    <t>VONDRÁK T.</t>
  </si>
  <si>
    <t>CHEMIČKA  ÚSTÍ n.L.</t>
  </si>
  <si>
    <t>JISKRA OTROKOVICE</t>
  </si>
  <si>
    <t>VK HODONÍN</t>
  </si>
  <si>
    <t>MIKÝSEK M.</t>
  </si>
  <si>
    <t>VK MORÁVIA UH.HRADIŠTĚ</t>
  </si>
  <si>
    <t>ŘIMÁK V.</t>
  </si>
  <si>
    <t>OBERMAN J.</t>
  </si>
  <si>
    <t>VK PERUN OSTRAVA</t>
  </si>
  <si>
    <t>jky</t>
  </si>
  <si>
    <t>VK LYSÁ n.L.</t>
  </si>
  <si>
    <t>ČMUGROVÁ Š.</t>
  </si>
  <si>
    <t>BRÁZDOVÁ V.</t>
  </si>
  <si>
    <t>VÍCHOVÁ S.</t>
  </si>
  <si>
    <t>TJ NERATOVICE</t>
  </si>
  <si>
    <t>POSPÍŠILOVÁ K.</t>
  </si>
  <si>
    <t>DLOUHÁ B.</t>
  </si>
  <si>
    <t>ČVANČAROVÁ D.</t>
  </si>
  <si>
    <t>CHADIMOVÁ K.</t>
  </si>
  <si>
    <t>ANTOŠOVÁ L.</t>
  </si>
  <si>
    <t>VK VAJGAR  J.HRADEC</t>
  </si>
  <si>
    <t>FLEISSNEROVÁ K.</t>
  </si>
  <si>
    <t>MAJTÁNOVÁ M.</t>
  </si>
  <si>
    <t>VIKTOROVÁ R.</t>
  </si>
  <si>
    <t>dci</t>
  </si>
  <si>
    <t>KOLÁŘ A.</t>
  </si>
  <si>
    <t>VONDROUŠ P.</t>
  </si>
  <si>
    <t>HRSTKA J.</t>
  </si>
  <si>
    <t>VLČEK S.</t>
  </si>
  <si>
    <t>MAŘÍK A.</t>
  </si>
  <si>
    <t>VALSA V.</t>
  </si>
  <si>
    <t>MACHÁČEK M.</t>
  </si>
  <si>
    <t>DOSBABA M.</t>
  </si>
  <si>
    <t>BARANIVSKÝ D.</t>
  </si>
  <si>
    <t>RUČKA T.</t>
  </si>
  <si>
    <t>PERTLÍK M.</t>
  </si>
  <si>
    <t>SLAVÍK M.</t>
  </si>
  <si>
    <t>KEŠNAR V.</t>
  </si>
  <si>
    <t>PAPP P.</t>
  </si>
  <si>
    <t>HÁJEK J.</t>
  </si>
  <si>
    <t>SOUKUP A.</t>
  </si>
  <si>
    <t>KAPLAN J.</t>
  </si>
  <si>
    <t>PLOCEK M.</t>
  </si>
  <si>
    <t>HRUBEŠ F.</t>
  </si>
  <si>
    <t>RYBÍN J.</t>
  </si>
  <si>
    <t>dky</t>
  </si>
  <si>
    <t>ŽABOVÁ L.</t>
  </si>
  <si>
    <t>FERRETTO A.</t>
  </si>
  <si>
    <t>SVOBODOVÁ P.</t>
  </si>
  <si>
    <t>MÁROVÁ M.</t>
  </si>
  <si>
    <t>KONOPOVÁ T.</t>
  </si>
  <si>
    <t>NĚMEČKOVÁ V.</t>
  </si>
  <si>
    <t>MICHNOVÁ M.</t>
  </si>
  <si>
    <t>DVOŘÁKOVÁ E.</t>
  </si>
  <si>
    <t>NAVRÁTILOVÁ K.</t>
  </si>
  <si>
    <t>VALENTOVÁ M.</t>
  </si>
  <si>
    <t>ZOUBKOVÁ P.</t>
  </si>
  <si>
    <t>FRÁŇOVÁ H.</t>
  </si>
  <si>
    <t>ŠÍREROVÁ T.</t>
  </si>
  <si>
    <t>KRENŽELOKOVÁ B.</t>
  </si>
  <si>
    <t>msen</t>
  </si>
  <si>
    <t>DUKLA  PRAHA</t>
  </si>
  <si>
    <t xml:space="preserve">DOUBEK M., ŠMARDA J. </t>
  </si>
  <si>
    <t>VITÁSEK P.</t>
  </si>
  <si>
    <t>JIRKA D.</t>
  </si>
  <si>
    <t>OUŘEDNÍČEK P.</t>
  </si>
  <si>
    <t>ZITTA V.</t>
  </si>
  <si>
    <t>SYNEK O.</t>
  </si>
  <si>
    <t>BUZRLA P.</t>
  </si>
  <si>
    <t>OULEHLA M.</t>
  </si>
  <si>
    <t>KUČERA D.</t>
  </si>
  <si>
    <t>BEJBL J.</t>
  </si>
  <si>
    <t>PSOTKA P.</t>
  </si>
  <si>
    <t>msen LV</t>
  </si>
  <si>
    <t>ČABLA P.</t>
  </si>
  <si>
    <t>BURDA V.</t>
  </si>
  <si>
    <t>VIKTORA M.</t>
  </si>
  <si>
    <t>ATARSIA J.</t>
  </si>
  <si>
    <t>SUSKÝ A.</t>
  </si>
  <si>
    <t>žsen</t>
  </si>
  <si>
    <t>ANTOŠOVÁ J.</t>
  </si>
  <si>
    <t>KNAPKOVÁ M.</t>
  </si>
  <si>
    <t>PŘÍHODOVÁ K.</t>
  </si>
  <si>
    <t>VAŘEKOVÁ G.</t>
  </si>
  <si>
    <t>JELÍNKOVÁ I.</t>
  </si>
  <si>
    <t>žsen LV</t>
  </si>
  <si>
    <t>HEŘMANSKÁ M.</t>
  </si>
  <si>
    <t>PAZDERKOVÁ M.</t>
  </si>
  <si>
    <t>JURČOVÁ M.</t>
  </si>
  <si>
    <t>ZBOŘILOVÁ M.</t>
  </si>
  <si>
    <t>JANÁKOVÁ K.</t>
  </si>
  <si>
    <t>BILÍKOVÁ J.</t>
  </si>
  <si>
    <t>RICHTEROVÁ N.</t>
  </si>
  <si>
    <t>žM</t>
  </si>
  <si>
    <t>4x-</t>
  </si>
  <si>
    <t>JANDOUREK A.</t>
  </si>
  <si>
    <t>PROŠEK J.</t>
  </si>
  <si>
    <t>NOVÝ A.</t>
  </si>
  <si>
    <t>ZETEK M.</t>
  </si>
  <si>
    <t>ROTKOVÁ P.</t>
  </si>
  <si>
    <t>HOMZOVÁ M.</t>
  </si>
  <si>
    <t>KUMMER M.</t>
  </si>
  <si>
    <t>SVOBODA T.</t>
  </si>
  <si>
    <t>MEDEK M.</t>
  </si>
  <si>
    <t>KNOPP O.</t>
  </si>
  <si>
    <t>HUDÁČ J.</t>
  </si>
  <si>
    <t>ŠEVČÍK J.</t>
  </si>
  <si>
    <t>LACKO O.</t>
  </si>
  <si>
    <t>LOKOMOTIVA NYMBURK</t>
  </si>
  <si>
    <t>HOLLAS O.</t>
  </si>
  <si>
    <t>KRÁL D.</t>
  </si>
  <si>
    <t>JANÁK Š.</t>
  </si>
  <si>
    <t>HELLEBRAND J.</t>
  </si>
  <si>
    <t>ŠÁGR M.</t>
  </si>
  <si>
    <t>HRADILA D.</t>
  </si>
  <si>
    <t>STARNOVSKÝ J.</t>
  </si>
  <si>
    <t>MAREŠ A.</t>
  </si>
  <si>
    <t>VAŘEKOVÁ A.</t>
  </si>
  <si>
    <t>ZAPLETALOVÁ I.</t>
  </si>
  <si>
    <t>LANGOVÁ T.</t>
  </si>
  <si>
    <t>SOUČKOVÁ J.</t>
  </si>
  <si>
    <t>KOŠNÁŘOVÁ T.</t>
  </si>
  <si>
    <t>HRADECKÁ I.</t>
  </si>
  <si>
    <t>BUZRLOVÁ A.</t>
  </si>
  <si>
    <t>BASL M.</t>
  </si>
  <si>
    <t>BRÁZDA J.</t>
  </si>
  <si>
    <t>PÁLKA M.</t>
  </si>
  <si>
    <t>PROKEŠ M.</t>
  </si>
  <si>
    <t>PSOTKA J.</t>
  </si>
  <si>
    <t>SWE</t>
  </si>
  <si>
    <t>ŠVÉDSKO</t>
  </si>
  <si>
    <t>KARONEN L.</t>
  </si>
  <si>
    <t>HUDEČEK J.</t>
  </si>
  <si>
    <t>LUKAČEVIČ J.</t>
  </si>
  <si>
    <t>KUČERA F.</t>
  </si>
  <si>
    <t>ANDRLE J.</t>
  </si>
  <si>
    <t>FOUS V.</t>
  </si>
  <si>
    <t>KAPA A.</t>
  </si>
  <si>
    <t>FÁBER J.</t>
  </si>
  <si>
    <t>CEMPÍREK F.</t>
  </si>
  <si>
    <t>KOLÁŘ J.</t>
  </si>
  <si>
    <t>VANDAS D.</t>
  </si>
  <si>
    <t>ČABLA V.</t>
  </si>
  <si>
    <t>BARANEC J.</t>
  </si>
  <si>
    <t>pořadí</t>
  </si>
  <si>
    <t>výsledný čas</t>
  </si>
  <si>
    <t>startovní čas</t>
  </si>
  <si>
    <t xml:space="preserve">TVRZ L., JONÁŠ A. </t>
  </si>
  <si>
    <t xml:space="preserve">HODRMENT M., ŠUM H. </t>
  </si>
  <si>
    <t xml:space="preserve">JARKOVSKÝ D., MACHAČ M. </t>
  </si>
  <si>
    <t xml:space="preserve">KOŘÁN K., KAUCKÝ L. </t>
  </si>
  <si>
    <t xml:space="preserve">BEJBLÍK J., KNOPP O. </t>
  </si>
  <si>
    <t xml:space="preserve">DLOUHÝ J., PILNÍK T. </t>
  </si>
  <si>
    <t xml:space="preserve">DRASTÍK L., SZOTKOWSKY R. </t>
  </si>
  <si>
    <t xml:space="preserve">PILC V., MIKA M. </t>
  </si>
  <si>
    <t>LSBR+ČVKB</t>
  </si>
  <si>
    <t xml:space="preserve">PAVLICA J., VOHRABAL T. </t>
  </si>
  <si>
    <t>VK  OHŘE  LOUNY</t>
  </si>
  <si>
    <t xml:space="preserve">VURBS R., HETZL J. </t>
  </si>
  <si>
    <t xml:space="preserve">BRODNÍČEK J., KUČERA J. </t>
  </si>
  <si>
    <t xml:space="preserve">HUMPOLEC M., NOVÝ M. </t>
  </si>
  <si>
    <t>OLOM+OTRO</t>
  </si>
  <si>
    <t xml:space="preserve">SMEJKAL J., ATARSIA A. </t>
  </si>
  <si>
    <t xml:space="preserve">VODIČKA L., SOUČEK P. </t>
  </si>
  <si>
    <t xml:space="preserve">KOVAŘOVIC V., SVOBODA T. </t>
  </si>
  <si>
    <t>ČVKP+NERA</t>
  </si>
  <si>
    <t xml:space="preserve">CHALUPA V., NOVÁK J. </t>
  </si>
  <si>
    <t>VK SLOVÁCKO UH. HR.</t>
  </si>
  <si>
    <t>VK MORÁVIA UH.HR.</t>
  </si>
  <si>
    <t>VK  SEPAP ŠTĚTÍ</t>
  </si>
  <si>
    <t>VK MORÁVIA UH.HR</t>
  </si>
  <si>
    <t>VK SLAVIA  DĚČÍN</t>
  </si>
  <si>
    <t>BEREZOVSKIY A.</t>
  </si>
  <si>
    <t>TVRZ L.</t>
  </si>
  <si>
    <t>KOŘÁN K.</t>
  </si>
  <si>
    <t>TUČEK J.</t>
  </si>
  <si>
    <t>ŠTĚRBÁK A.</t>
  </si>
  <si>
    <t>ŘÍČKA F.</t>
  </si>
  <si>
    <t>OŠKERA M.</t>
  </si>
  <si>
    <t>MŰLLER T.</t>
  </si>
  <si>
    <t>ČVKB+OTRO</t>
  </si>
  <si>
    <t>SLAV+BLES</t>
  </si>
  <si>
    <t xml:space="preserve">JIRMUSOVÁ T., KUBÁTOVÁ J. </t>
  </si>
  <si>
    <t xml:space="preserve">BRODSKÁ L., HROMÁDKOVÁ D. </t>
  </si>
  <si>
    <t xml:space="preserve">BALOUŠOVÁ V., STEHLÍKOVÁ T. </t>
  </si>
  <si>
    <t xml:space="preserve">KREJČOVÁ K., GALETKOVÁ R. </t>
  </si>
  <si>
    <t xml:space="preserve">JENŠOVSKÁ T., MARTINCOVÁ A. </t>
  </si>
  <si>
    <t xml:space="preserve">BAUDYŠOVÁ L., SELUCKÁ V. </t>
  </si>
  <si>
    <t xml:space="preserve">ŠTĚPÁNOVÁ V., KUČEROVÁ V. </t>
  </si>
  <si>
    <t xml:space="preserve">SKLENÁŘOVÁ K., JIŘINSKÁ L. </t>
  </si>
  <si>
    <t xml:space="preserve">ANTOŠOVÁ B., PÁLKOVÁ K. </t>
  </si>
  <si>
    <t xml:space="preserve">NIKODÉMOVÁ D., VESELÁ K. </t>
  </si>
  <si>
    <t xml:space="preserve">SMOLOVÁ K., KOLÁŘOVÁ V. </t>
  </si>
  <si>
    <t xml:space="preserve">WEISSOVÁ L., NENTVICHOVÁ R. </t>
  </si>
  <si>
    <t>VK  PŘEROV</t>
  </si>
  <si>
    <t>JISKRA  TŘEBOŇ</t>
  </si>
  <si>
    <t>ŘEBÍKOVÁ Z.</t>
  </si>
  <si>
    <t>TÁBORSKÁ T.</t>
  </si>
  <si>
    <t>KOCANDOVÁ L.</t>
  </si>
  <si>
    <t xml:space="preserve">VODINSKÝ J., OMELKA M. </t>
  </si>
  <si>
    <t xml:space="preserve">POPEK Š., TISLICKÝ J. </t>
  </si>
  <si>
    <t xml:space="preserve">PETR O., ŠILHAVÝ D. </t>
  </si>
  <si>
    <t xml:space="preserve">RAMPULA P., KOŇAŘÍK L. </t>
  </si>
  <si>
    <t xml:space="preserve">KUČERA P., SEDLÁČEK M. </t>
  </si>
  <si>
    <t xml:space="preserve">NEJEDLO V., PACHMAN V. </t>
  </si>
  <si>
    <t xml:space="preserve">VESELKA P., REJLEK D. </t>
  </si>
  <si>
    <t xml:space="preserve">SILAŠTÍK M., SILAŠTÍK P. </t>
  </si>
  <si>
    <t xml:space="preserve">KLUKA M., PORTYSCH A. </t>
  </si>
  <si>
    <t xml:space="preserve">MĚKOTA F., KLIMOVIČ V. </t>
  </si>
  <si>
    <t xml:space="preserve">SEMIÁN A., BAYER J. </t>
  </si>
  <si>
    <t xml:space="preserve">VEIGL M., VAVRUŠKA M. </t>
  </si>
  <si>
    <t xml:space="preserve">ŠVÍK D., ŠVEC O. </t>
  </si>
  <si>
    <t xml:space="preserve">HELEŠIC L., RAMPULA R. </t>
  </si>
  <si>
    <t>ŠIMONÍK M.</t>
  </si>
  <si>
    <t>HAVLÍČEK Š.</t>
  </si>
  <si>
    <t>ŠAMS O.</t>
  </si>
  <si>
    <t>SELUCKÝ M.</t>
  </si>
  <si>
    <t>OVEČKA T.</t>
  </si>
  <si>
    <t>SVOBODA V.</t>
  </si>
  <si>
    <t>FIŠER D.</t>
  </si>
  <si>
    <t>ZÁBRODSKÝ L.</t>
  </si>
  <si>
    <t>GRABMŰLER J.</t>
  </si>
  <si>
    <t>BORECKÝ J.</t>
  </si>
  <si>
    <t>HRUBÝ J.</t>
  </si>
  <si>
    <t>KOŇAŘÍK L.</t>
  </si>
  <si>
    <t>KUBÁT J.</t>
  </si>
  <si>
    <t>JURČA J.</t>
  </si>
  <si>
    <t>SVÍZELA M.</t>
  </si>
  <si>
    <t>VESELKA P.</t>
  </si>
  <si>
    <t>KLÍMA F.</t>
  </si>
  <si>
    <t>KUČERA J.</t>
  </si>
  <si>
    <t>ŠIMÁNEK J.</t>
  </si>
  <si>
    <t>NĚMEČEK L.</t>
  </si>
  <si>
    <t>KOŠKA B.</t>
  </si>
  <si>
    <t>KALOUS R.</t>
  </si>
  <si>
    <t>KAMAN T.</t>
  </si>
  <si>
    <t>SVITÁK P.</t>
  </si>
  <si>
    <t>REJLEK D.</t>
  </si>
  <si>
    <t>MACHAČ I.</t>
  </si>
  <si>
    <t>VONDRUS M.</t>
  </si>
  <si>
    <t>KYNCL M.</t>
  </si>
  <si>
    <t>KOHOUT T.</t>
  </si>
  <si>
    <t>ZAJÍČEK M.</t>
  </si>
  <si>
    <t>JANDOUREK V.</t>
  </si>
  <si>
    <t>VRÁTIL L.</t>
  </si>
  <si>
    <t>POLOCH D.</t>
  </si>
  <si>
    <t>KOPECKÝ J.</t>
  </si>
  <si>
    <t>RAMPULA P.</t>
  </si>
  <si>
    <t>BARTOŠ J.</t>
  </si>
  <si>
    <t>KOUCKÝ J.</t>
  </si>
  <si>
    <t>BRŮŽEK T.</t>
  </si>
  <si>
    <t>IMLAUF P.</t>
  </si>
  <si>
    <t>VÁPENÍK A.</t>
  </si>
  <si>
    <t>PAZDERA T.</t>
  </si>
  <si>
    <t>INGER J.</t>
  </si>
  <si>
    <t>HEJNA J.</t>
  </si>
  <si>
    <t>BOHM+BLES</t>
  </si>
  <si>
    <t xml:space="preserve">OŠČÁDALOVÁ A., VOLNÁ L. </t>
  </si>
  <si>
    <t xml:space="preserve">POLÁŠKOVÁ G., ŠAROVÁ S. </t>
  </si>
  <si>
    <t xml:space="preserve">OŠKEROVÁ K., JANÍČKOVÁ B. </t>
  </si>
  <si>
    <t xml:space="preserve">NOVÁKOVÁ D., AKAIOVÁ M. </t>
  </si>
  <si>
    <t xml:space="preserve">MALÍKOVÁ N., ŠOSVALDOVÁ S. </t>
  </si>
  <si>
    <t xml:space="preserve">MEUEROVÁ S., KUPKOVÁ J. </t>
  </si>
  <si>
    <t xml:space="preserve">HANZLOVÁ T., ČECHOVÁ T. </t>
  </si>
  <si>
    <t xml:space="preserve">PRCHALOVÁ K., GROHMANNOVÁ P. </t>
  </si>
  <si>
    <t xml:space="preserve">HERANOVÁ L., ZWINGEROVÁ M. </t>
  </si>
  <si>
    <t xml:space="preserve">MALÁ K., DRAŠKOVIČ K. </t>
  </si>
  <si>
    <t>VK SLOVÁCKO UH. HRADIŠTĚ</t>
  </si>
  <si>
    <t>KÁROVÁ M.</t>
  </si>
  <si>
    <t>VÍTKOVÁ J.</t>
  </si>
  <si>
    <t>POSPÍŠILOVÁ H.</t>
  </si>
  <si>
    <t>NETÍKOVÁ A.</t>
  </si>
  <si>
    <t>ZAPLETALOVÁ P.</t>
  </si>
  <si>
    <t>ŠOSVALDOVÁ S.</t>
  </si>
  <si>
    <t>HORÁKOVÁ V.</t>
  </si>
  <si>
    <t>WALTEROVÁ B.</t>
  </si>
  <si>
    <t>NEBÁZNIVÁ Ž.</t>
  </si>
  <si>
    <t>KOBEROVÁ K.</t>
  </si>
  <si>
    <t>KLUSÁČKOVÁ P.</t>
  </si>
  <si>
    <t>PAVLÍKOVÁ V.</t>
  </si>
  <si>
    <t>JIRÁSKOVÁ M.</t>
  </si>
  <si>
    <t>HERANOVÁ L.</t>
  </si>
  <si>
    <t>NOVOTNÁ M.</t>
  </si>
  <si>
    <t>FUKALOVÁ H.</t>
  </si>
  <si>
    <t>ŽABOVÁ A.</t>
  </si>
  <si>
    <t>KARLÍKOVÁ K.</t>
  </si>
  <si>
    <t>DVORSKÁ B.</t>
  </si>
  <si>
    <t>OLIVÍKOVÁ E.</t>
  </si>
  <si>
    <t>NOVOTNÁ V.</t>
  </si>
  <si>
    <t>ONDRÁČKOVÁ K.</t>
  </si>
  <si>
    <t>MARTINCOVÁ L.</t>
  </si>
  <si>
    <t xml:space="preserve">DOLEČEK M., HORVÁTH M. </t>
  </si>
  <si>
    <t xml:space="preserve">JANEČEK T., KLANG M. </t>
  </si>
  <si>
    <t xml:space="preserve">SZABÓ D., PILC J. </t>
  </si>
  <si>
    <t xml:space="preserve">SRNA J., HANDLOVIČ P. </t>
  </si>
  <si>
    <t xml:space="preserve">BĚHAL K., ALTMAN K. </t>
  </si>
  <si>
    <t xml:space="preserve">HOUSKA J., MAKOVIČKA J. </t>
  </si>
  <si>
    <t xml:space="preserve">BRUNCVÍK M., GRUBER J. </t>
  </si>
  <si>
    <t xml:space="preserve">VANĚK J., PODHORSKÝ P. </t>
  </si>
  <si>
    <t xml:space="preserve">KOLOC J., MELICHAR P. </t>
  </si>
  <si>
    <t xml:space="preserve">HINTNAUS J., ŠKRABÁLEK D. </t>
  </si>
  <si>
    <t xml:space="preserve">HANČ P., DROBNÝ V. </t>
  </si>
  <si>
    <t xml:space="preserve">MACH J., EMR T. </t>
  </si>
  <si>
    <t xml:space="preserve">HLADÍK M., VOKŘÁL L. </t>
  </si>
  <si>
    <t xml:space="preserve">KAINC M., HORVÁTH J. </t>
  </si>
  <si>
    <t xml:space="preserve">VRÁNA J., KOMÁREK V. </t>
  </si>
  <si>
    <t xml:space="preserve">TRHLÍK J., MÍČEK T. </t>
  </si>
  <si>
    <t xml:space="preserve">BRTEK J., NIMS M. </t>
  </si>
  <si>
    <t xml:space="preserve">PLESKAČ M., ŠINDELAŘ R. </t>
  </si>
  <si>
    <t xml:space="preserve">CHYTIL M., DOSEDĚL M. </t>
  </si>
  <si>
    <t xml:space="preserve">ACHRER J., DLOUHÝ M. </t>
  </si>
  <si>
    <t xml:space="preserve">JANÁK R., CINERT J. </t>
  </si>
  <si>
    <t xml:space="preserve">ŠUM M., JANOTA M. </t>
  </si>
  <si>
    <t xml:space="preserve">HAUK V., NEVŘALA K. </t>
  </si>
  <si>
    <t xml:space="preserve">MOCEK T., DIBLÍK V. </t>
  </si>
  <si>
    <t>KARAS T.</t>
  </si>
  <si>
    <t>PAROULEK J.</t>
  </si>
  <si>
    <t>LŮŽEK O.</t>
  </si>
  <si>
    <t>OCKLIND D.</t>
  </si>
  <si>
    <t>BENEŠ O.</t>
  </si>
  <si>
    <t>HUMPOLÍČEK M.</t>
  </si>
  <si>
    <t>MACAS T.</t>
  </si>
  <si>
    <t>CÍGLER M.</t>
  </si>
  <si>
    <t>VLASTNÍK J.</t>
  </si>
  <si>
    <t>VALÁŠEK M.</t>
  </si>
  <si>
    <t>BRTEK J.</t>
  </si>
  <si>
    <t>SCHLIMBACH V.</t>
  </si>
  <si>
    <t xml:space="preserve">KOPÁČ J., VRAŠTIL M. </t>
  </si>
  <si>
    <t xml:space="preserve">KNAISL V., NOVÝ A. </t>
  </si>
  <si>
    <t xml:space="preserve">VÁŇA R., KLETEČKA J. </t>
  </si>
  <si>
    <t xml:space="preserve">BARTOŇ V., CHALUPA D. </t>
  </si>
  <si>
    <t xml:space="preserve">KOLÁŘ J., HYNEK V. </t>
  </si>
  <si>
    <t>LORENC M.</t>
  </si>
  <si>
    <t>BEJBLÍK V.</t>
  </si>
  <si>
    <t>VETEŠNÍK J.</t>
  </si>
  <si>
    <t>VETEŠNÍK O.</t>
  </si>
  <si>
    <t>SKALIC J.</t>
  </si>
  <si>
    <t>SUCHÝ M.</t>
  </si>
  <si>
    <t>KAŇKA M.</t>
  </si>
  <si>
    <t xml:space="preserve">KARLSSON V., ANDERSSON K. </t>
  </si>
  <si>
    <t xml:space="preserve">VAŘEKOVÁ G., BRUNCVÍKOVÁ L. </t>
  </si>
  <si>
    <t xml:space="preserve">ONDRÁČKOVÁ V., KOCIÁNOVÁ T. </t>
  </si>
  <si>
    <t xml:space="preserve">ŽIŽKOVÁ P., VEČEŘOVÁ V. </t>
  </si>
  <si>
    <t xml:space="preserve">STILLEROVÁ M., KOPECKÁ K. </t>
  </si>
  <si>
    <t xml:space="preserve">NOVÁKOVÁ M., PAROULKOVÁ T. </t>
  </si>
  <si>
    <t>SLAVOJ  LITOMĚŘICE</t>
  </si>
  <si>
    <t>JEŽKOVÁ B.</t>
  </si>
  <si>
    <t>SOUČKOVÁ M.</t>
  </si>
  <si>
    <t>TURNOVÁ Š.</t>
  </si>
  <si>
    <t>NISS I.</t>
  </si>
  <si>
    <t>KOHOUTOVÁ K.</t>
  </si>
  <si>
    <t>SVENNUNG A.</t>
  </si>
  <si>
    <t>BRUNCVÍKOVÁ L.</t>
  </si>
  <si>
    <t>KARDOŠOVÁ K.</t>
  </si>
  <si>
    <t>ANDERSSON C.</t>
  </si>
  <si>
    <t>OLIVÍKOVÁ B.</t>
  </si>
  <si>
    <t>LEHKÁ R.</t>
  </si>
  <si>
    <t>PAROULKOVÁ T.</t>
  </si>
  <si>
    <t>KALSTRÖM L.</t>
  </si>
  <si>
    <t>NACHÁZELOVÁ D.</t>
  </si>
  <si>
    <t>KNEJP CHRISTENSSON K.</t>
  </si>
  <si>
    <t>HANÁČKOVÁ A.</t>
  </si>
  <si>
    <t>NOVÁKOVÁ M.</t>
  </si>
  <si>
    <t>SLAV+ŠTĚT - B</t>
  </si>
  <si>
    <t>HODN+VKSM - C</t>
  </si>
  <si>
    <t>VK SLAVIA  PRAHA - E</t>
  </si>
  <si>
    <t>PARD+HRKV - B</t>
  </si>
  <si>
    <t xml:space="preserve">VALSOVÁ Z., VARHULÍKOVÁ I. , AUDOVÁ M. , MALEČKOVÁ H. </t>
  </si>
  <si>
    <t xml:space="preserve">DRDÁKOVÁ H., PĚKNÁ O. , NORKOVÁ Z. , VAJNEROVÁ H. </t>
  </si>
  <si>
    <t xml:space="preserve">NETÍKOVÁ D., ROEBUCK O. , STIERANKOVÁ J. , MACKOVÁ I. </t>
  </si>
  <si>
    <t xml:space="preserve">MAŠATOVÁ J.., MICHNOVÁ S. , BREŠLOVÁ J. , SVITÁKOVÁ P. </t>
  </si>
  <si>
    <t xml:space="preserve">FUKALOVÁ H.., ČERMÁKOVÁ L. </t>
  </si>
  <si>
    <t>DNS</t>
  </si>
  <si>
    <t>PŘÍHODA M</t>
  </si>
  <si>
    <t>PETÁK M</t>
  </si>
  <si>
    <t xml:space="preserve">VÍTOVÁ J.., POLÁKOVÁ V. </t>
  </si>
  <si>
    <t>VK OHŘE LOUNY</t>
  </si>
  <si>
    <t>ČVK PRAHA + BLESK</t>
  </si>
  <si>
    <t>PAVLOVSKÁ L.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</si>
</sst>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.m\.yyyy"/>
    <numFmt numFmtId="173" formatCode="h:mm:ss.00"/>
  </numFmts>
  <fonts count="56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b/>
      <sz val="13.9"/>
      <color indexed="8"/>
      <name val="Arial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8.0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MS Sans Serif"/>
      <family val="0"/>
    </font>
    <font>
      <b/>
      <sz val="12"/>
      <color indexed="8"/>
      <name val="Arial"/>
      <family val="0"/>
    </font>
    <font>
      <sz val="12"/>
      <color indexed="8"/>
      <name val="MS Sans Serif"/>
      <family val="0"/>
    </font>
    <font>
      <b/>
      <sz val="12"/>
      <color indexed="8"/>
      <name val="MS Sans Serif"/>
      <family val="2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1"/>
      <color indexed="8"/>
      <name val="Arial"/>
      <family val="2"/>
    </font>
    <font>
      <sz val="11"/>
      <color indexed="8"/>
      <name val="MS Sans Serif"/>
      <family val="0"/>
    </font>
    <font>
      <b/>
      <sz val="12"/>
      <color indexed="18"/>
      <name val="Arial"/>
      <family val="0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20" fontId="8" fillId="0" borderId="0" xfId="0" applyNumberFormat="1" applyFont="1" applyFill="1" applyBorder="1" applyAlignment="1" applyProtection="1">
      <alignment horizontal="center"/>
      <protection/>
    </xf>
    <xf numFmtId="20" fontId="8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20" fontId="8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3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3" fontId="17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3" fontId="17" fillId="0" borderId="0" xfId="0" applyNumberFormat="1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7" fontId="11" fillId="0" borderId="0" xfId="0" applyNumberFormat="1" applyFont="1" applyFill="1" applyBorder="1" applyAlignment="1" applyProtection="1">
      <alignment/>
      <protection/>
    </xf>
    <xf numFmtId="47" fontId="10" fillId="0" borderId="0" xfId="0" applyNumberFormat="1" applyFont="1" applyFill="1" applyBorder="1" applyAlignment="1" applyProtection="1">
      <alignment horizontal="center"/>
      <protection/>
    </xf>
    <xf numFmtId="3" fontId="9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0" fillId="0" borderId="10" xfId="0" applyNumberFormat="1" applyFont="1" applyFill="1" applyBorder="1" applyAlignment="1" applyProtection="1">
      <alignment/>
      <protection/>
    </xf>
    <xf numFmtId="3" fontId="14" fillId="0" borderId="11" xfId="0" applyNumberFormat="1" applyFont="1" applyBorder="1" applyAlignment="1">
      <alignment horizontal="center" vertical="center"/>
    </xf>
    <xf numFmtId="173" fontId="17" fillId="0" borderId="11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" vertical="center"/>
    </xf>
    <xf numFmtId="20" fontId="8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20" fontId="8" fillId="0" borderId="11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20" fontId="7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11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21" fontId="8" fillId="0" borderId="0" xfId="0" applyNumberFormat="1" applyFont="1" applyFill="1" applyBorder="1" applyAlignment="1" applyProtection="1">
      <alignment/>
      <protection/>
    </xf>
    <xf numFmtId="47" fontId="21" fillId="0" borderId="10" xfId="0" applyNumberFormat="1" applyFont="1" applyFill="1" applyBorder="1" applyAlignment="1" applyProtection="1">
      <alignment/>
      <protection/>
    </xf>
    <xf numFmtId="173" fontId="17" fillId="0" borderId="10" xfId="0" applyNumberFormat="1" applyFont="1" applyBorder="1" applyAlignment="1">
      <alignment/>
    </xf>
    <xf numFmtId="0" fontId="0" fillId="0" borderId="14" xfId="0" applyNumberForma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00390625" style="0" customWidth="1"/>
    <col min="2" max="2" width="5.57421875" style="0" customWidth="1"/>
    <col min="3" max="3" width="2.8515625" style="0" customWidth="1"/>
    <col min="4" max="4" width="24.140625" style="0" customWidth="1"/>
    <col min="5" max="5" width="9.140625" style="0" hidden="1" customWidth="1"/>
    <col min="6" max="6" width="23.140625" style="0" customWidth="1"/>
    <col min="7" max="7" width="4.421875" style="0" customWidth="1"/>
    <col min="8" max="8" width="13.8515625" style="15" customWidth="1"/>
    <col min="9" max="9" width="18.7109375" style="0" customWidth="1"/>
    <col min="10" max="10" width="17.57421875" style="0" customWidth="1"/>
    <col min="11" max="11" width="7.57421875" style="15" customWidth="1"/>
  </cols>
  <sheetData>
    <row r="1" spans="1:4" ht="18">
      <c r="A1" s="2" t="s">
        <v>0</v>
      </c>
      <c r="B1" s="3" t="s">
        <v>1</v>
      </c>
      <c r="C1" s="1"/>
      <c r="D1" s="4">
        <v>1</v>
      </c>
    </row>
    <row r="2" spans="1:11" ht="12.75">
      <c r="A2" s="20"/>
      <c r="B2" s="20"/>
      <c r="C2" s="20"/>
      <c r="D2" s="20"/>
      <c r="E2" s="20"/>
      <c r="F2" s="20"/>
      <c r="G2" s="20"/>
      <c r="H2" s="21" t="s">
        <v>2</v>
      </c>
      <c r="I2" s="22" t="s">
        <v>3</v>
      </c>
      <c r="J2" s="23" t="s">
        <v>4</v>
      </c>
      <c r="K2" s="24" t="s">
        <v>5</v>
      </c>
    </row>
    <row r="3" spans="1:11" ht="12.75">
      <c r="A3" s="20"/>
      <c r="B3" s="20"/>
      <c r="C3" s="20"/>
      <c r="D3" s="20"/>
      <c r="E3" s="20"/>
      <c r="F3" s="20"/>
      <c r="G3" s="20"/>
      <c r="H3" s="33">
        <v>0.4166666666666667</v>
      </c>
      <c r="I3" s="20"/>
      <c r="J3" s="20"/>
      <c r="K3" s="25"/>
    </row>
    <row r="4" spans="1:11" s="32" customFormat="1" ht="15.75">
      <c r="A4" s="29"/>
      <c r="B4" s="36"/>
      <c r="C4" s="27"/>
      <c r="D4" s="27"/>
      <c r="E4" s="20"/>
      <c r="F4" s="28"/>
      <c r="G4" s="29"/>
      <c r="H4" s="50"/>
      <c r="I4" s="50"/>
      <c r="J4" s="50"/>
      <c r="K4" s="78"/>
    </row>
    <row r="5" spans="1:11" s="32" customFormat="1" ht="15.75">
      <c r="A5" s="29">
        <v>11</v>
      </c>
      <c r="B5" s="36" t="s">
        <v>6</v>
      </c>
      <c r="C5" s="27"/>
      <c r="D5" s="95" t="s">
        <v>8</v>
      </c>
      <c r="E5" s="28" t="s">
        <v>186</v>
      </c>
      <c r="F5" s="28" t="s">
        <v>186</v>
      </c>
      <c r="G5" s="29">
        <v>11</v>
      </c>
      <c r="H5" s="50">
        <v>0.00694444444444444</v>
      </c>
      <c r="I5" s="50">
        <v>0.023346412037037037</v>
      </c>
      <c r="J5" s="50">
        <f aca="true" t="shared" si="0" ref="J5:J20">I5-H5</f>
        <v>0.016401967592592596</v>
      </c>
      <c r="K5" s="80">
        <v>1</v>
      </c>
    </row>
    <row r="6" spans="1:11" s="32" customFormat="1" ht="15.75">
      <c r="A6" s="29">
        <v>14</v>
      </c>
      <c r="B6" s="36" t="s">
        <v>6</v>
      </c>
      <c r="C6" s="27"/>
      <c r="D6" s="95" t="s">
        <v>8</v>
      </c>
      <c r="E6" s="28" t="s">
        <v>190</v>
      </c>
      <c r="F6" s="28" t="s">
        <v>190</v>
      </c>
      <c r="G6" s="29">
        <v>14</v>
      </c>
      <c r="H6" s="50">
        <v>0.00902777777777778</v>
      </c>
      <c r="I6" s="50">
        <v>0.025581250000000003</v>
      </c>
      <c r="J6" s="50">
        <f t="shared" si="0"/>
        <v>0.016553472222222223</v>
      </c>
      <c r="K6" s="80">
        <v>2</v>
      </c>
    </row>
    <row r="7" spans="1:11" s="32" customFormat="1" ht="15.75">
      <c r="A7" s="29">
        <v>13</v>
      </c>
      <c r="B7" s="36" t="s">
        <v>6</v>
      </c>
      <c r="C7" s="27"/>
      <c r="D7" s="95" t="s">
        <v>188</v>
      </c>
      <c r="E7" s="28" t="s">
        <v>189</v>
      </c>
      <c r="F7" s="28" t="s">
        <v>189</v>
      </c>
      <c r="G7" s="29">
        <v>13</v>
      </c>
      <c r="H7" s="50">
        <v>0.00833333333333333</v>
      </c>
      <c r="I7" s="50">
        <v>0.02508877314814815</v>
      </c>
      <c r="J7" s="50">
        <f t="shared" si="0"/>
        <v>0.016755439814814824</v>
      </c>
      <c r="K7" s="80">
        <v>3</v>
      </c>
    </row>
    <row r="8" spans="1:11" s="32" customFormat="1" ht="15.75">
      <c r="A8" s="29">
        <v>12</v>
      </c>
      <c r="B8" s="36" t="s">
        <v>6</v>
      </c>
      <c r="C8" s="27"/>
      <c r="D8" s="95" t="s">
        <v>8</v>
      </c>
      <c r="E8" s="28" t="s">
        <v>187</v>
      </c>
      <c r="F8" s="28" t="s">
        <v>187</v>
      </c>
      <c r="G8" s="29">
        <v>12</v>
      </c>
      <c r="H8" s="50">
        <v>0.00763888888888889</v>
      </c>
      <c r="I8" s="50">
        <v>0.02447719907407407</v>
      </c>
      <c r="J8" s="50">
        <f t="shared" si="0"/>
        <v>0.016838310185185182</v>
      </c>
      <c r="K8" s="79">
        <v>4</v>
      </c>
    </row>
    <row r="9" spans="1:11" s="32" customFormat="1" ht="15.75">
      <c r="A9" s="29">
        <v>8</v>
      </c>
      <c r="B9" s="36" t="s">
        <v>6</v>
      </c>
      <c r="C9" s="27"/>
      <c r="D9" s="95" t="s">
        <v>8</v>
      </c>
      <c r="E9" s="28" t="s">
        <v>181</v>
      </c>
      <c r="F9" s="28" t="s">
        <v>181</v>
      </c>
      <c r="G9" s="29">
        <v>8</v>
      </c>
      <c r="H9" s="50">
        <v>0.00486111111111111</v>
      </c>
      <c r="I9" s="50">
        <v>0.021779050925925927</v>
      </c>
      <c r="J9" s="50">
        <f t="shared" si="0"/>
        <v>0.016917939814814816</v>
      </c>
      <c r="K9" s="79">
        <v>5</v>
      </c>
    </row>
    <row r="10" spans="1:11" s="32" customFormat="1" ht="15.75">
      <c r="A10" s="29">
        <v>7</v>
      </c>
      <c r="B10" s="36" t="s">
        <v>6</v>
      </c>
      <c r="C10" s="27"/>
      <c r="D10" s="95" t="s">
        <v>11</v>
      </c>
      <c r="E10" s="28" t="s">
        <v>180</v>
      </c>
      <c r="F10" s="28" t="s">
        <v>180</v>
      </c>
      <c r="G10" s="29">
        <v>7</v>
      </c>
      <c r="H10" s="50">
        <v>0.00416666666666667</v>
      </c>
      <c r="I10" s="50">
        <v>0.02128576388888889</v>
      </c>
      <c r="J10" s="50">
        <f t="shared" si="0"/>
        <v>0.01711909722222222</v>
      </c>
      <c r="K10" s="79">
        <v>6</v>
      </c>
    </row>
    <row r="11" spans="1:11" s="32" customFormat="1" ht="15.75">
      <c r="A11" s="29">
        <v>10</v>
      </c>
      <c r="B11" s="36" t="s">
        <v>6</v>
      </c>
      <c r="C11" s="27"/>
      <c r="D11" s="95" t="s">
        <v>184</v>
      </c>
      <c r="E11" s="28" t="s">
        <v>185</v>
      </c>
      <c r="F11" s="28" t="s">
        <v>185</v>
      </c>
      <c r="G11" s="29">
        <v>10</v>
      </c>
      <c r="H11" s="50">
        <v>0.00625</v>
      </c>
      <c r="I11" s="50">
        <v>0.02391076388888889</v>
      </c>
      <c r="J11" s="50">
        <f t="shared" si="0"/>
        <v>0.01766076388888889</v>
      </c>
      <c r="K11" s="79">
        <v>7</v>
      </c>
    </row>
    <row r="12" spans="1:11" s="32" customFormat="1" ht="15.75">
      <c r="A12" s="29">
        <v>2</v>
      </c>
      <c r="B12" s="36" t="s">
        <v>6</v>
      </c>
      <c r="C12" s="27"/>
      <c r="D12" s="95" t="s">
        <v>13</v>
      </c>
      <c r="E12" s="28" t="s">
        <v>175</v>
      </c>
      <c r="F12" s="28" t="s">
        <v>175</v>
      </c>
      <c r="G12" s="29">
        <v>2</v>
      </c>
      <c r="H12" s="50">
        <v>0.0006944444444444445</v>
      </c>
      <c r="I12" s="50">
        <v>0.01839537037037037</v>
      </c>
      <c r="J12" s="50">
        <f t="shared" si="0"/>
        <v>0.017700925925925926</v>
      </c>
      <c r="K12" s="79">
        <v>8</v>
      </c>
    </row>
    <row r="13" spans="1:11" s="32" customFormat="1" ht="15.75">
      <c r="A13" s="29">
        <v>5</v>
      </c>
      <c r="B13" s="36" t="s">
        <v>6</v>
      </c>
      <c r="C13" s="27"/>
      <c r="D13" s="95" t="s">
        <v>14</v>
      </c>
      <c r="E13" s="28" t="s">
        <v>178</v>
      </c>
      <c r="F13" s="28" t="s">
        <v>178</v>
      </c>
      <c r="G13" s="29">
        <v>5</v>
      </c>
      <c r="H13" s="50">
        <v>0.00277777777777778</v>
      </c>
      <c r="I13" s="50">
        <v>0.02048611111111111</v>
      </c>
      <c r="J13" s="50">
        <f t="shared" si="0"/>
        <v>0.017708333333333333</v>
      </c>
      <c r="K13" s="79">
        <v>9</v>
      </c>
    </row>
    <row r="14" spans="1:11" s="32" customFormat="1" ht="15.75">
      <c r="A14" s="29">
        <v>6</v>
      </c>
      <c r="B14" s="36" t="s">
        <v>6</v>
      </c>
      <c r="C14" s="27"/>
      <c r="D14" s="95" t="s">
        <v>28</v>
      </c>
      <c r="E14" s="28" t="s">
        <v>179</v>
      </c>
      <c r="F14" s="28" t="s">
        <v>179</v>
      </c>
      <c r="G14" s="29">
        <v>6</v>
      </c>
      <c r="H14" s="50">
        <v>0.00347222222222222</v>
      </c>
      <c r="I14" s="50">
        <v>0.02122175925925926</v>
      </c>
      <c r="J14" s="50">
        <f t="shared" si="0"/>
        <v>0.01774953703703704</v>
      </c>
      <c r="K14" s="79">
        <v>10</v>
      </c>
    </row>
    <row r="15" spans="1:11" s="32" customFormat="1" ht="15.75">
      <c r="A15" s="29">
        <v>4</v>
      </c>
      <c r="B15" s="36" t="s">
        <v>6</v>
      </c>
      <c r="C15" s="67"/>
      <c r="D15" s="95" t="s">
        <v>11</v>
      </c>
      <c r="E15" s="28" t="s">
        <v>177</v>
      </c>
      <c r="F15" s="28" t="s">
        <v>177</v>
      </c>
      <c r="G15" s="29">
        <v>4</v>
      </c>
      <c r="H15" s="50">
        <v>0.00208333333333333</v>
      </c>
      <c r="I15" s="50">
        <v>0.019872337962962963</v>
      </c>
      <c r="J15" s="50">
        <f t="shared" si="0"/>
        <v>0.017789004629629634</v>
      </c>
      <c r="K15" s="79">
        <v>11</v>
      </c>
    </row>
    <row r="16" spans="1:11" s="32" customFormat="1" ht="15.75">
      <c r="A16" s="29">
        <v>16</v>
      </c>
      <c r="B16" s="36" t="s">
        <v>6</v>
      </c>
      <c r="C16" s="27"/>
      <c r="D16" s="95" t="s">
        <v>192</v>
      </c>
      <c r="E16" s="28" t="s">
        <v>193</v>
      </c>
      <c r="F16" s="28" t="s">
        <v>193</v>
      </c>
      <c r="G16" s="29">
        <v>16</v>
      </c>
      <c r="H16" s="50">
        <v>0.0104166666666667</v>
      </c>
      <c r="I16" s="50">
        <v>0.028521180555555557</v>
      </c>
      <c r="J16" s="50">
        <f t="shared" si="0"/>
        <v>0.018104513888888854</v>
      </c>
      <c r="K16" s="79">
        <v>12</v>
      </c>
    </row>
    <row r="17" spans="1:11" s="32" customFormat="1" ht="15.75">
      <c r="A17" s="29">
        <v>3</v>
      </c>
      <c r="B17" s="36" t="s">
        <v>6</v>
      </c>
      <c r="C17" s="67"/>
      <c r="D17" s="95" t="s">
        <v>12</v>
      </c>
      <c r="E17" s="28" t="s">
        <v>176</v>
      </c>
      <c r="F17" s="28" t="s">
        <v>176</v>
      </c>
      <c r="G17" s="29">
        <v>3</v>
      </c>
      <c r="H17" s="50">
        <v>0.001388888888888889</v>
      </c>
      <c r="I17" s="50">
        <v>0.01951064814814815</v>
      </c>
      <c r="J17" s="50">
        <f t="shared" si="0"/>
        <v>0.01812175925925926</v>
      </c>
      <c r="K17" s="79">
        <v>13</v>
      </c>
    </row>
    <row r="18" spans="1:11" s="32" customFormat="1" ht="15.75">
      <c r="A18" s="29">
        <v>1</v>
      </c>
      <c r="B18" s="36" t="s">
        <v>6</v>
      </c>
      <c r="C18" s="27"/>
      <c r="D18" s="95" t="s">
        <v>8</v>
      </c>
      <c r="E18" s="28" t="s">
        <v>174</v>
      </c>
      <c r="F18" s="28" t="s">
        <v>174</v>
      </c>
      <c r="G18" s="29">
        <v>1</v>
      </c>
      <c r="H18" s="50">
        <v>0</v>
      </c>
      <c r="I18" s="50">
        <v>0.018265740740740742</v>
      </c>
      <c r="J18" s="50">
        <f t="shared" si="0"/>
        <v>0.018265740740740742</v>
      </c>
      <c r="K18" s="79">
        <v>14</v>
      </c>
    </row>
    <row r="19" spans="1:11" s="32" customFormat="1" ht="15.75">
      <c r="A19" s="29">
        <v>9</v>
      </c>
      <c r="B19" s="36" t="s">
        <v>6</v>
      </c>
      <c r="C19" s="27"/>
      <c r="D19" s="95" t="s">
        <v>182</v>
      </c>
      <c r="E19" s="28" t="s">
        <v>183</v>
      </c>
      <c r="F19" s="28" t="s">
        <v>183</v>
      </c>
      <c r="G19" s="29">
        <v>9</v>
      </c>
      <c r="H19" s="50">
        <v>0.00555555555555556</v>
      </c>
      <c r="I19" s="50">
        <v>0.023874189814814813</v>
      </c>
      <c r="J19" s="50">
        <f t="shared" si="0"/>
        <v>0.018318634259259253</v>
      </c>
      <c r="K19" s="79">
        <v>15</v>
      </c>
    </row>
    <row r="20" spans="1:11" s="32" customFormat="1" ht="15.75">
      <c r="A20" s="29">
        <v>15</v>
      </c>
      <c r="B20" s="36" t="s">
        <v>6</v>
      </c>
      <c r="C20" s="27"/>
      <c r="D20" s="95" t="s">
        <v>12</v>
      </c>
      <c r="E20" s="28" t="s">
        <v>191</v>
      </c>
      <c r="F20" s="28" t="s">
        <v>191</v>
      </c>
      <c r="G20" s="29">
        <v>15</v>
      </c>
      <c r="H20" s="50">
        <v>0.00972222222222222</v>
      </c>
      <c r="I20" s="50">
        <v>0.028137152777777775</v>
      </c>
      <c r="J20" s="50">
        <f t="shared" si="0"/>
        <v>0.018414930555555556</v>
      </c>
      <c r="K20" s="79">
        <v>16</v>
      </c>
    </row>
    <row r="21" spans="1:11" s="32" customFormat="1" ht="15.75">
      <c r="A21" s="56"/>
      <c r="B21" s="94"/>
      <c r="C21" s="54"/>
      <c r="D21" s="54"/>
      <c r="E21"/>
      <c r="F21" s="55"/>
      <c r="G21" s="56"/>
      <c r="H21" s="59"/>
      <c r="I21" s="59"/>
      <c r="J21" s="59"/>
      <c r="K21" s="84"/>
    </row>
    <row r="22" spans="1:11" s="32" customFormat="1" ht="15.75">
      <c r="A22" s="56"/>
      <c r="B22" s="94"/>
      <c r="C22" s="54"/>
      <c r="D22" s="54"/>
      <c r="E22"/>
      <c r="F22" s="55"/>
      <c r="G22" s="56"/>
      <c r="H22" s="59"/>
      <c r="I22" s="59"/>
      <c r="J22" s="59"/>
      <c r="K22" s="84"/>
    </row>
    <row r="23" spans="1:11" s="32" customFormat="1" ht="15.75">
      <c r="A23" s="56"/>
      <c r="B23" s="94"/>
      <c r="C23" s="54"/>
      <c r="D23" s="54"/>
      <c r="E23"/>
      <c r="F23" s="55"/>
      <c r="G23" s="56"/>
      <c r="H23" s="59"/>
      <c r="I23" s="59"/>
      <c r="J23" s="59"/>
      <c r="K23" s="84"/>
    </row>
    <row r="24" spans="1:11" s="32" customFormat="1" ht="15.75">
      <c r="A24" s="56"/>
      <c r="B24" s="94"/>
      <c r="C24" s="54"/>
      <c r="D24" s="54"/>
      <c r="E24"/>
      <c r="F24" s="55"/>
      <c r="G24" s="56"/>
      <c r="H24" s="59"/>
      <c r="I24" s="59"/>
      <c r="J24" s="59"/>
      <c r="K24" s="84"/>
    </row>
    <row r="25" spans="1:11" ht="15.75">
      <c r="A25" s="56"/>
      <c r="B25" s="94"/>
      <c r="C25" s="54"/>
      <c r="D25" s="54"/>
      <c r="F25" s="55"/>
      <c r="G25" s="56"/>
      <c r="H25" s="59"/>
      <c r="I25" s="59"/>
      <c r="J25" s="59"/>
      <c r="K25" s="8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7">
      <selection activeCell="I46" sqref="I46:J51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5.00390625" style="0" customWidth="1"/>
    <col min="4" max="4" width="25.140625" style="0" customWidth="1"/>
    <col min="5" max="5" width="0" style="0" hidden="1" customWidth="1"/>
    <col min="6" max="6" width="13.57421875" style="0" customWidth="1"/>
    <col min="7" max="7" width="7.57421875" style="0" customWidth="1"/>
    <col min="8" max="8" width="13.7109375" style="15" customWidth="1"/>
    <col min="9" max="9" width="17.28125" style="0" customWidth="1"/>
    <col min="10" max="10" width="17.8515625" style="0" customWidth="1"/>
    <col min="11" max="11" width="9.140625" style="82" customWidth="1"/>
  </cols>
  <sheetData>
    <row r="1" spans="1:4" ht="18">
      <c r="A1" s="45" t="s">
        <v>87</v>
      </c>
      <c r="B1" s="3" t="s">
        <v>19</v>
      </c>
      <c r="C1" s="1"/>
      <c r="D1" s="4">
        <v>10</v>
      </c>
    </row>
    <row r="2" spans="8:11" ht="12.75">
      <c r="H2" s="8" t="s">
        <v>2</v>
      </c>
      <c r="I2" s="9" t="s">
        <v>3</v>
      </c>
      <c r="J2" s="10" t="s">
        <v>4</v>
      </c>
      <c r="K2" s="87" t="s">
        <v>5</v>
      </c>
    </row>
    <row r="3" ht="12.75">
      <c r="H3" s="18">
        <v>0.5972222222222222</v>
      </c>
    </row>
    <row r="4" spans="1:11" ht="15.75" hidden="1">
      <c r="A4" s="70"/>
      <c r="B4" s="54"/>
      <c r="C4" s="54"/>
      <c r="D4" s="54"/>
      <c r="F4" s="55"/>
      <c r="G4" s="56"/>
      <c r="H4" s="59"/>
      <c r="I4" s="59"/>
      <c r="J4" s="59"/>
      <c r="K4" s="84"/>
    </row>
    <row r="5" spans="1:11" ht="15.75" hidden="1">
      <c r="A5" s="70"/>
      <c r="B5" s="54"/>
      <c r="C5" s="54"/>
      <c r="D5" s="54"/>
      <c r="F5" s="55"/>
      <c r="G5" s="56"/>
      <c r="H5" s="59"/>
      <c r="I5" s="59"/>
      <c r="J5" s="59"/>
      <c r="K5" s="84"/>
    </row>
    <row r="6" spans="1:11" ht="15.75" hidden="1">
      <c r="A6" s="70"/>
      <c r="B6" s="54"/>
      <c r="C6" s="54"/>
      <c r="D6" s="54"/>
      <c r="F6" s="55"/>
      <c r="G6" s="56"/>
      <c r="H6" s="59"/>
      <c r="I6" s="59"/>
      <c r="J6" s="59"/>
      <c r="K6" s="84"/>
    </row>
    <row r="7" spans="1:11" ht="15.75" hidden="1">
      <c r="A7" s="70"/>
      <c r="B7" s="54"/>
      <c r="C7" s="54"/>
      <c r="D7" s="54"/>
      <c r="F7" s="55"/>
      <c r="G7" s="56"/>
      <c r="H7" s="59"/>
      <c r="I7" s="59"/>
      <c r="J7" s="59"/>
      <c r="K7" s="84"/>
    </row>
    <row r="8" spans="1:11" ht="15.75" hidden="1">
      <c r="A8" s="70"/>
      <c r="B8" s="54"/>
      <c r="C8" s="54"/>
      <c r="D8" s="54"/>
      <c r="F8" s="55"/>
      <c r="G8" s="56"/>
      <c r="H8" s="59"/>
      <c r="I8" s="59"/>
      <c r="J8" s="59"/>
      <c r="K8" s="84"/>
    </row>
    <row r="9" spans="1:11" ht="15.75" hidden="1">
      <c r="A9" s="70"/>
      <c r="B9" s="54"/>
      <c r="C9" s="54"/>
      <c r="D9" s="54"/>
      <c r="F9" s="55"/>
      <c r="G9" s="56"/>
      <c r="H9" s="59"/>
      <c r="I9" s="59"/>
      <c r="J9" s="59"/>
      <c r="K9" s="84"/>
    </row>
    <row r="10" spans="1:11" ht="15.75" hidden="1">
      <c r="A10" s="70"/>
      <c r="B10" s="54"/>
      <c r="C10" s="54"/>
      <c r="D10" s="54"/>
      <c r="F10" s="55"/>
      <c r="G10" s="56"/>
      <c r="H10" s="59"/>
      <c r="I10" s="59"/>
      <c r="J10" s="59"/>
      <c r="K10" s="84"/>
    </row>
    <row r="11" spans="1:11" ht="15.75" hidden="1">
      <c r="A11" s="70"/>
      <c r="B11" s="54"/>
      <c r="C11" s="54"/>
      <c r="D11" s="54"/>
      <c r="F11" s="55"/>
      <c r="G11" s="56"/>
      <c r="H11" s="59"/>
      <c r="I11" s="59"/>
      <c r="J11" s="59"/>
      <c r="K11" s="84"/>
    </row>
    <row r="12" spans="1:11" ht="15.75" hidden="1">
      <c r="A12" s="70"/>
      <c r="B12" s="54"/>
      <c r="C12" s="54"/>
      <c r="D12" s="54"/>
      <c r="F12" s="55"/>
      <c r="G12" s="56"/>
      <c r="H12" s="59"/>
      <c r="I12" s="59"/>
      <c r="J12" s="59"/>
      <c r="K12" s="84"/>
    </row>
    <row r="13" spans="1:11" ht="15.75">
      <c r="A13" s="44">
        <v>224</v>
      </c>
      <c r="B13" s="27" t="s">
        <v>156</v>
      </c>
      <c r="C13" s="27"/>
      <c r="D13" s="95" t="s">
        <v>157</v>
      </c>
      <c r="E13" s="20"/>
      <c r="F13" s="99" t="s">
        <v>158</v>
      </c>
      <c r="G13" s="29">
        <v>224</v>
      </c>
      <c r="H13" s="50">
        <v>0.0243055555555556</v>
      </c>
      <c r="I13" s="50">
        <v>0.039047106481481485</v>
      </c>
      <c r="J13" s="50">
        <f aca="true" t="shared" si="0" ref="J13:J45">SUM(I13-H13)</f>
        <v>0.014741550925925884</v>
      </c>
      <c r="K13" s="80">
        <v>1</v>
      </c>
    </row>
    <row r="14" spans="1:11" ht="15.75">
      <c r="A14" s="44">
        <v>228</v>
      </c>
      <c r="B14" s="27" t="s">
        <v>6</v>
      </c>
      <c r="C14" s="27"/>
      <c r="D14" s="95" t="s">
        <v>88</v>
      </c>
      <c r="E14" s="20"/>
      <c r="F14" s="99" t="s">
        <v>94</v>
      </c>
      <c r="G14" s="29">
        <v>228</v>
      </c>
      <c r="H14" s="50">
        <v>0.0270833333333334</v>
      </c>
      <c r="I14" s="50">
        <v>0.04212835648148148</v>
      </c>
      <c r="J14" s="50">
        <f t="shared" si="0"/>
        <v>0.015045023148148078</v>
      </c>
      <c r="K14" s="80">
        <v>2</v>
      </c>
    </row>
    <row r="15" spans="1:11" ht="15.75">
      <c r="A15" s="44">
        <v>221</v>
      </c>
      <c r="B15" s="27" t="s">
        <v>6</v>
      </c>
      <c r="C15" s="27"/>
      <c r="D15" s="95" t="s">
        <v>88</v>
      </c>
      <c r="E15" s="20"/>
      <c r="F15" s="99" t="s">
        <v>91</v>
      </c>
      <c r="G15" s="29">
        <v>221</v>
      </c>
      <c r="H15" s="50">
        <v>0.022222222222222223</v>
      </c>
      <c r="I15" s="50">
        <v>0.037270833333333336</v>
      </c>
      <c r="J15" s="50">
        <f t="shared" si="0"/>
        <v>0.015048611111111113</v>
      </c>
      <c r="K15" s="80">
        <v>3</v>
      </c>
    </row>
    <row r="16" spans="1:11" ht="15.75">
      <c r="A16" s="44">
        <v>220</v>
      </c>
      <c r="B16" s="27" t="s">
        <v>6</v>
      </c>
      <c r="C16" s="27"/>
      <c r="D16" s="95" t="s">
        <v>88</v>
      </c>
      <c r="E16" s="20"/>
      <c r="F16" s="99" t="s">
        <v>162</v>
      </c>
      <c r="G16" s="29">
        <v>220</v>
      </c>
      <c r="H16" s="50">
        <v>0.02152777777777778</v>
      </c>
      <c r="I16" s="50">
        <v>0.036600925925925926</v>
      </c>
      <c r="J16" s="50">
        <f t="shared" si="0"/>
        <v>0.015073148148148145</v>
      </c>
      <c r="K16" s="79">
        <v>4</v>
      </c>
    </row>
    <row r="17" spans="1:11" ht="15.75">
      <c r="A17" s="44">
        <v>226</v>
      </c>
      <c r="B17" s="27" t="s">
        <v>6</v>
      </c>
      <c r="C17" s="27"/>
      <c r="D17" s="95" t="s">
        <v>88</v>
      </c>
      <c r="E17" s="20"/>
      <c r="F17" s="99" t="s">
        <v>95</v>
      </c>
      <c r="G17" s="29">
        <v>226</v>
      </c>
      <c r="H17" s="50">
        <v>0.0256944444444445</v>
      </c>
      <c r="I17" s="50">
        <v>0.04098483796296296</v>
      </c>
      <c r="J17" s="50">
        <f t="shared" si="0"/>
        <v>0.015290393518518464</v>
      </c>
      <c r="K17" s="79">
        <v>5</v>
      </c>
    </row>
    <row r="18" spans="1:11" ht="15.75">
      <c r="A18" s="44">
        <v>222</v>
      </c>
      <c r="B18" s="27" t="s">
        <v>6</v>
      </c>
      <c r="C18" s="27"/>
      <c r="D18" s="95" t="s">
        <v>88</v>
      </c>
      <c r="E18" s="20"/>
      <c r="F18" s="99" t="s">
        <v>342</v>
      </c>
      <c r="G18" s="29">
        <v>222</v>
      </c>
      <c r="H18" s="50">
        <v>0.0229166666666667</v>
      </c>
      <c r="I18" s="50">
        <v>0.038271296296296296</v>
      </c>
      <c r="J18" s="50">
        <f t="shared" si="0"/>
        <v>0.015354629629629597</v>
      </c>
      <c r="K18" s="79">
        <v>6</v>
      </c>
    </row>
    <row r="19" spans="1:11" ht="15.75">
      <c r="A19" s="44">
        <v>227</v>
      </c>
      <c r="B19" s="27" t="s">
        <v>6</v>
      </c>
      <c r="C19" s="27"/>
      <c r="D19" s="95" t="s">
        <v>88</v>
      </c>
      <c r="E19" s="20"/>
      <c r="F19" s="99" t="s">
        <v>90</v>
      </c>
      <c r="G19" s="29">
        <v>227</v>
      </c>
      <c r="H19" s="50">
        <v>0.0263888888888889</v>
      </c>
      <c r="I19" s="50">
        <v>0.04181481481481481</v>
      </c>
      <c r="J19" s="50">
        <f t="shared" si="0"/>
        <v>0.015425925925925912</v>
      </c>
      <c r="K19" s="79">
        <v>7</v>
      </c>
    </row>
    <row r="20" spans="1:11" ht="15.75">
      <c r="A20" s="44">
        <v>231</v>
      </c>
      <c r="B20" s="27" t="s">
        <v>6</v>
      </c>
      <c r="C20" s="27"/>
      <c r="D20" s="95" t="s">
        <v>88</v>
      </c>
      <c r="E20" s="20"/>
      <c r="F20" s="99" t="s">
        <v>151</v>
      </c>
      <c r="G20" s="29">
        <v>231</v>
      </c>
      <c r="H20" s="50">
        <v>0.0291666666666667</v>
      </c>
      <c r="I20" s="50">
        <v>0.04463113425925926</v>
      </c>
      <c r="J20" s="50">
        <f t="shared" si="0"/>
        <v>0.015464467592592564</v>
      </c>
      <c r="K20" s="79">
        <v>8</v>
      </c>
    </row>
    <row r="21" spans="1:11" ht="15.75">
      <c r="A21" s="44">
        <v>232</v>
      </c>
      <c r="B21" s="27" t="s">
        <v>6</v>
      </c>
      <c r="C21" s="27"/>
      <c r="D21" s="95" t="s">
        <v>88</v>
      </c>
      <c r="E21" s="20"/>
      <c r="F21" s="99" t="s">
        <v>92</v>
      </c>
      <c r="G21" s="29">
        <v>232</v>
      </c>
      <c r="H21" s="50">
        <v>0.0298611111111112</v>
      </c>
      <c r="I21" s="50">
        <v>0.045338194444444445</v>
      </c>
      <c r="J21" s="50">
        <f t="shared" si="0"/>
        <v>0.015477083333333246</v>
      </c>
      <c r="K21" s="79">
        <v>9</v>
      </c>
    </row>
    <row r="22" spans="1:11" ht="15.75">
      <c r="A22" s="44">
        <v>219</v>
      </c>
      <c r="B22" s="27" t="s">
        <v>6</v>
      </c>
      <c r="C22" s="27"/>
      <c r="D22" s="95" t="s">
        <v>88</v>
      </c>
      <c r="E22" s="20"/>
      <c r="F22" s="99" t="s">
        <v>21</v>
      </c>
      <c r="G22" s="29">
        <v>219</v>
      </c>
      <c r="H22" s="50">
        <v>0.020833333333333332</v>
      </c>
      <c r="I22" s="50">
        <v>0.036362962962962965</v>
      </c>
      <c r="J22" s="50">
        <f t="shared" si="0"/>
        <v>0.015529629629629633</v>
      </c>
      <c r="K22" s="79">
        <v>10</v>
      </c>
    </row>
    <row r="23" spans="1:11" ht="15.75">
      <c r="A23" s="44">
        <v>223</v>
      </c>
      <c r="B23" s="27" t="s">
        <v>6</v>
      </c>
      <c r="C23" s="27"/>
      <c r="D23" s="95" t="s">
        <v>221</v>
      </c>
      <c r="E23" s="20"/>
      <c r="F23" s="99" t="s">
        <v>27</v>
      </c>
      <c r="G23" s="29">
        <v>223</v>
      </c>
      <c r="H23" s="50">
        <v>0.0236111111111111</v>
      </c>
      <c r="I23" s="50">
        <v>0.03921851851851852</v>
      </c>
      <c r="J23" s="50">
        <f t="shared" si="0"/>
        <v>0.01560740740740742</v>
      </c>
      <c r="K23" s="79">
        <v>11</v>
      </c>
    </row>
    <row r="24" spans="1:11" ht="15.75">
      <c r="A24" s="44">
        <v>230</v>
      </c>
      <c r="B24" s="27" t="s">
        <v>6</v>
      </c>
      <c r="C24" s="27"/>
      <c r="D24" s="95" t="s">
        <v>88</v>
      </c>
      <c r="E24" s="20"/>
      <c r="F24" s="99" t="s">
        <v>344</v>
      </c>
      <c r="G24" s="29">
        <v>230</v>
      </c>
      <c r="H24" s="50">
        <v>0.0284722222222223</v>
      </c>
      <c r="I24" s="50">
        <v>0.04410949074074074</v>
      </c>
      <c r="J24" s="50">
        <f t="shared" si="0"/>
        <v>0.01563726851851844</v>
      </c>
      <c r="K24" s="79">
        <v>12</v>
      </c>
    </row>
    <row r="25" spans="1:11" ht="15.75">
      <c r="A25" s="44">
        <v>239</v>
      </c>
      <c r="B25" s="27" t="s">
        <v>6</v>
      </c>
      <c r="C25" s="27"/>
      <c r="D25" s="95" t="s">
        <v>88</v>
      </c>
      <c r="E25" s="20"/>
      <c r="F25" s="99" t="s">
        <v>347</v>
      </c>
      <c r="G25" s="29">
        <v>239</v>
      </c>
      <c r="H25" s="50">
        <v>0.0347222222222223</v>
      </c>
      <c r="I25" s="50">
        <v>0.05037962962962963</v>
      </c>
      <c r="J25" s="50">
        <f t="shared" si="0"/>
        <v>0.01565740740740733</v>
      </c>
      <c r="K25" s="79">
        <v>13</v>
      </c>
    </row>
    <row r="26" spans="1:11" ht="15.75">
      <c r="A26" s="44">
        <v>249</v>
      </c>
      <c r="B26" s="27" t="s">
        <v>6</v>
      </c>
      <c r="C26" s="27"/>
      <c r="D26" s="95" t="s">
        <v>14</v>
      </c>
      <c r="E26" s="20"/>
      <c r="F26" s="99" t="s">
        <v>349</v>
      </c>
      <c r="G26" s="29">
        <v>249</v>
      </c>
      <c r="H26" s="50">
        <v>0.0416666666666668</v>
      </c>
      <c r="I26" s="50">
        <v>0.057651504629629625</v>
      </c>
      <c r="J26" s="50">
        <f t="shared" si="0"/>
        <v>0.015984837962962822</v>
      </c>
      <c r="K26" s="79">
        <v>14</v>
      </c>
    </row>
    <row r="27" spans="1:11" ht="15.75">
      <c r="A27" s="44">
        <v>229</v>
      </c>
      <c r="B27" s="27" t="s">
        <v>6</v>
      </c>
      <c r="C27" s="27"/>
      <c r="D27" s="95" t="s">
        <v>88</v>
      </c>
      <c r="E27" s="20"/>
      <c r="F27" s="99" t="s">
        <v>343</v>
      </c>
      <c r="G27" s="29">
        <v>229</v>
      </c>
      <c r="H27" s="50">
        <v>0.0277777777777778</v>
      </c>
      <c r="I27" s="50">
        <v>0.043860532407407414</v>
      </c>
      <c r="J27" s="50">
        <f t="shared" si="0"/>
        <v>0.016082754629629614</v>
      </c>
      <c r="K27" s="79">
        <v>15</v>
      </c>
    </row>
    <row r="28" spans="1:11" ht="15.75">
      <c r="A28" s="44">
        <v>240</v>
      </c>
      <c r="B28" s="27" t="s">
        <v>6</v>
      </c>
      <c r="C28" s="27"/>
      <c r="D28" s="95" t="s">
        <v>13</v>
      </c>
      <c r="E28" s="20"/>
      <c r="F28" s="99" t="s">
        <v>99</v>
      </c>
      <c r="G28" s="29">
        <v>240</v>
      </c>
      <c r="H28" s="50">
        <v>0.0354166666666667</v>
      </c>
      <c r="I28" s="50">
        <v>0.05159560185185185</v>
      </c>
      <c r="J28" s="50">
        <f t="shared" si="0"/>
        <v>0.01617893518518515</v>
      </c>
      <c r="K28" s="79">
        <v>16</v>
      </c>
    </row>
    <row r="29" spans="1:11" ht="15.75">
      <c r="A29" s="44">
        <v>253</v>
      </c>
      <c r="B29" s="27" t="s">
        <v>6</v>
      </c>
      <c r="C29" s="27"/>
      <c r="D29" s="95" t="s">
        <v>30</v>
      </c>
      <c r="E29" s="20"/>
      <c r="F29" s="99" t="s">
        <v>152</v>
      </c>
      <c r="G29" s="29">
        <v>253</v>
      </c>
      <c r="H29" s="50">
        <v>0.0444444444444446</v>
      </c>
      <c r="I29" s="50">
        <v>0.06070543981481482</v>
      </c>
      <c r="J29" s="50">
        <f t="shared" si="0"/>
        <v>0.01626099537037022</v>
      </c>
      <c r="K29" s="79">
        <v>17</v>
      </c>
    </row>
    <row r="30" spans="1:11" ht="15.75">
      <c r="A30" s="44">
        <v>234</v>
      </c>
      <c r="B30" s="27" t="s">
        <v>156</v>
      </c>
      <c r="C30" s="27"/>
      <c r="D30" s="95" t="s">
        <v>157</v>
      </c>
      <c r="E30" s="20"/>
      <c r="F30" s="99" t="s">
        <v>345</v>
      </c>
      <c r="G30" s="29">
        <v>234</v>
      </c>
      <c r="H30" s="50">
        <v>0.03125</v>
      </c>
      <c r="I30" s="50">
        <v>0.047555092592592586</v>
      </c>
      <c r="J30" s="50">
        <f t="shared" si="0"/>
        <v>0.016305092592592586</v>
      </c>
      <c r="K30" s="79">
        <v>18</v>
      </c>
    </row>
    <row r="31" spans="1:11" ht="15.75">
      <c r="A31" s="44">
        <v>247</v>
      </c>
      <c r="B31" s="27" t="s">
        <v>6</v>
      </c>
      <c r="C31" s="27"/>
      <c r="D31" s="95" t="s">
        <v>12</v>
      </c>
      <c r="E31" s="20"/>
      <c r="F31" s="99" t="s">
        <v>159</v>
      </c>
      <c r="G31" s="29">
        <v>247</v>
      </c>
      <c r="H31" s="50">
        <v>0.0402777777777779</v>
      </c>
      <c r="I31" s="50">
        <v>0.05658819444444444</v>
      </c>
      <c r="J31" s="50">
        <f t="shared" si="0"/>
        <v>0.016310416666666543</v>
      </c>
      <c r="K31" s="79">
        <v>19</v>
      </c>
    </row>
    <row r="32" spans="1:11" ht="15.75">
      <c r="A32" s="44">
        <v>246</v>
      </c>
      <c r="B32" s="27" t="s">
        <v>6</v>
      </c>
      <c r="C32" s="27"/>
      <c r="D32" s="95" t="s">
        <v>13</v>
      </c>
      <c r="E32" s="20"/>
      <c r="F32" s="99" t="s">
        <v>93</v>
      </c>
      <c r="G32" s="29">
        <v>246</v>
      </c>
      <c r="H32" s="50">
        <v>0.0395833333333334</v>
      </c>
      <c r="I32" s="50">
        <v>0.055900462962962964</v>
      </c>
      <c r="J32" s="50">
        <f t="shared" si="0"/>
        <v>0.016317129629629563</v>
      </c>
      <c r="K32" s="79">
        <v>20</v>
      </c>
    </row>
    <row r="33" spans="1:11" ht="15.75">
      <c r="A33" s="44">
        <v>236</v>
      </c>
      <c r="B33" s="27" t="s">
        <v>6</v>
      </c>
      <c r="C33" s="27"/>
      <c r="D33" s="95" t="s">
        <v>12</v>
      </c>
      <c r="E33" s="20"/>
      <c r="F33" s="99" t="s">
        <v>26</v>
      </c>
      <c r="G33" s="29">
        <v>236</v>
      </c>
      <c r="H33" s="50">
        <v>0.0326388888888889</v>
      </c>
      <c r="I33" s="50">
        <v>0.0491255787037037</v>
      </c>
      <c r="J33" s="50">
        <f t="shared" si="0"/>
        <v>0.016486689814814805</v>
      </c>
      <c r="K33" s="79">
        <v>21</v>
      </c>
    </row>
    <row r="34" spans="1:11" ht="15.75">
      <c r="A34" s="44">
        <v>225</v>
      </c>
      <c r="B34" s="27" t="s">
        <v>6</v>
      </c>
      <c r="C34" s="27"/>
      <c r="D34" s="95" t="s">
        <v>88</v>
      </c>
      <c r="E34" s="20"/>
      <c r="F34" s="99" t="s">
        <v>160</v>
      </c>
      <c r="G34" s="29">
        <v>225</v>
      </c>
      <c r="H34" s="50">
        <v>0.025</v>
      </c>
      <c r="I34" s="50">
        <v>0.041535532407407406</v>
      </c>
      <c r="J34" s="50">
        <f t="shared" si="0"/>
        <v>0.016535532407407405</v>
      </c>
      <c r="K34" s="79">
        <v>22</v>
      </c>
    </row>
    <row r="35" spans="1:11" ht="15.75">
      <c r="A35" s="44">
        <v>242</v>
      </c>
      <c r="B35" s="27" t="s">
        <v>6</v>
      </c>
      <c r="C35" s="27"/>
      <c r="D35" s="95" t="s">
        <v>35</v>
      </c>
      <c r="E35" s="20"/>
      <c r="F35" s="99" t="s">
        <v>96</v>
      </c>
      <c r="G35" s="29">
        <v>242</v>
      </c>
      <c r="H35" s="50">
        <v>0.0368055555555556</v>
      </c>
      <c r="I35" s="50">
        <v>0.05338738425925926</v>
      </c>
      <c r="J35" s="50">
        <f t="shared" si="0"/>
        <v>0.016581828703703665</v>
      </c>
      <c r="K35" s="79">
        <v>23</v>
      </c>
    </row>
    <row r="36" spans="1:11" ht="15.75">
      <c r="A36" s="44">
        <v>252</v>
      </c>
      <c r="B36" s="27" t="s">
        <v>6</v>
      </c>
      <c r="C36" s="27"/>
      <c r="D36" s="95" t="s">
        <v>12</v>
      </c>
      <c r="E36" s="20"/>
      <c r="F36" s="99" t="s">
        <v>20</v>
      </c>
      <c r="G36" s="29">
        <v>252</v>
      </c>
      <c r="H36" s="50">
        <v>0.0437500000000001</v>
      </c>
      <c r="I36" s="50">
        <v>0.06037511574074075</v>
      </c>
      <c r="J36" s="50">
        <f t="shared" si="0"/>
        <v>0.016625115740740645</v>
      </c>
      <c r="K36" s="79">
        <v>24</v>
      </c>
    </row>
    <row r="37" spans="1:11" ht="15.75">
      <c r="A37" s="44">
        <v>238</v>
      </c>
      <c r="B37" s="27" t="s">
        <v>6</v>
      </c>
      <c r="C37" s="27"/>
      <c r="D37" s="95" t="s">
        <v>16</v>
      </c>
      <c r="E37" s="20"/>
      <c r="F37" s="99" t="s">
        <v>346</v>
      </c>
      <c r="G37" s="29">
        <v>238</v>
      </c>
      <c r="H37" s="50">
        <v>0.0340277777777778</v>
      </c>
      <c r="I37" s="50">
        <v>0.051064930555555554</v>
      </c>
      <c r="J37" s="50">
        <f t="shared" si="0"/>
        <v>0.017037152777777752</v>
      </c>
      <c r="K37" s="79">
        <v>25</v>
      </c>
    </row>
    <row r="38" spans="1:11" ht="15.75">
      <c r="A38" s="44">
        <v>255</v>
      </c>
      <c r="B38" s="27" t="s">
        <v>6</v>
      </c>
      <c r="C38" s="27"/>
      <c r="D38" s="95" t="s">
        <v>88</v>
      </c>
      <c r="E38" s="20"/>
      <c r="F38" s="99" t="s">
        <v>353</v>
      </c>
      <c r="G38" s="29">
        <v>255</v>
      </c>
      <c r="H38" s="50">
        <v>0.0458333333333335</v>
      </c>
      <c r="I38" s="50">
        <v>0.06311030092592593</v>
      </c>
      <c r="J38" s="50">
        <f t="shared" si="0"/>
        <v>0.01727696759259243</v>
      </c>
      <c r="K38" s="79">
        <v>26</v>
      </c>
    </row>
    <row r="39" spans="1:11" ht="15.75">
      <c r="A39" s="44">
        <v>248</v>
      </c>
      <c r="B39" s="27" t="s">
        <v>6</v>
      </c>
      <c r="C39" s="27"/>
      <c r="D39" s="95" t="s">
        <v>7</v>
      </c>
      <c r="E39" s="20"/>
      <c r="F39" s="99" t="s">
        <v>348</v>
      </c>
      <c r="G39" s="29">
        <v>248</v>
      </c>
      <c r="H39" s="50">
        <v>0.0409722222222223</v>
      </c>
      <c r="I39" s="50">
        <v>0.058369907407407405</v>
      </c>
      <c r="J39" s="50">
        <f t="shared" si="0"/>
        <v>0.017397685185185106</v>
      </c>
      <c r="K39" s="79">
        <v>27</v>
      </c>
    </row>
    <row r="40" spans="1:11" ht="15.75">
      <c r="A40" s="44">
        <v>244</v>
      </c>
      <c r="B40" s="27" t="s">
        <v>6</v>
      </c>
      <c r="C40" s="27"/>
      <c r="D40" s="95" t="s">
        <v>17</v>
      </c>
      <c r="E40" s="20"/>
      <c r="F40" s="99" t="s">
        <v>400</v>
      </c>
      <c r="G40" s="29">
        <v>244</v>
      </c>
      <c r="H40" s="50">
        <v>0.0381944444444445</v>
      </c>
      <c r="I40" s="50">
        <v>0.05565625</v>
      </c>
      <c r="J40" s="50">
        <f t="shared" si="0"/>
        <v>0.017461805555555494</v>
      </c>
      <c r="K40" s="79">
        <v>28</v>
      </c>
    </row>
    <row r="41" spans="1:11" ht="15.75">
      <c r="A41" s="44">
        <v>241</v>
      </c>
      <c r="B41" s="27" t="s">
        <v>6</v>
      </c>
      <c r="C41" s="27"/>
      <c r="D41" s="95" t="s">
        <v>16</v>
      </c>
      <c r="E41" s="20"/>
      <c r="F41" s="99" t="s">
        <v>153</v>
      </c>
      <c r="G41" s="29">
        <v>241</v>
      </c>
      <c r="H41" s="50">
        <v>0.0361111111111112</v>
      </c>
      <c r="I41" s="50">
        <v>0.05357476851851852</v>
      </c>
      <c r="J41" s="50">
        <f t="shared" si="0"/>
        <v>0.017463657407407324</v>
      </c>
      <c r="K41" s="79">
        <v>29</v>
      </c>
    </row>
    <row r="42" spans="1:11" ht="15.75">
      <c r="A42" s="44">
        <v>233</v>
      </c>
      <c r="B42" s="27" t="s">
        <v>6</v>
      </c>
      <c r="C42" s="27"/>
      <c r="D42" s="95" t="s">
        <v>16</v>
      </c>
      <c r="E42" s="20"/>
      <c r="F42" s="99" t="s">
        <v>154</v>
      </c>
      <c r="G42" s="29">
        <v>233</v>
      </c>
      <c r="H42" s="50">
        <v>0.0305555555555556</v>
      </c>
      <c r="I42" s="50">
        <v>0.04804872685185185</v>
      </c>
      <c r="J42" s="50">
        <f t="shared" si="0"/>
        <v>0.017493171296296253</v>
      </c>
      <c r="K42" s="79">
        <v>30</v>
      </c>
    </row>
    <row r="43" spans="1:11" ht="15.75">
      <c r="A43" s="44">
        <v>251</v>
      </c>
      <c r="B43" s="54" t="s">
        <v>6</v>
      </c>
      <c r="C43" s="52"/>
      <c r="D43" s="95" t="s">
        <v>22</v>
      </c>
      <c r="E43" s="20"/>
      <c r="F43" s="99" t="s">
        <v>98</v>
      </c>
      <c r="G43" s="29">
        <v>251</v>
      </c>
      <c r="H43" s="50">
        <v>0.0430555555555557</v>
      </c>
      <c r="I43" s="50">
        <v>0.06068391203703704</v>
      </c>
      <c r="J43" s="50">
        <f t="shared" si="0"/>
        <v>0.01762835648148134</v>
      </c>
      <c r="K43" s="79">
        <v>31</v>
      </c>
    </row>
    <row r="44" spans="1:11" ht="15.75">
      <c r="A44" s="44">
        <v>250</v>
      </c>
      <c r="B44" s="27" t="s">
        <v>6</v>
      </c>
      <c r="C44" s="27"/>
      <c r="D44" s="95" t="s">
        <v>17</v>
      </c>
      <c r="E44" s="20"/>
      <c r="F44" s="99" t="s">
        <v>350</v>
      </c>
      <c r="G44" s="29">
        <v>250</v>
      </c>
      <c r="H44" s="50">
        <v>0.0423611111111112</v>
      </c>
      <c r="I44" s="50">
        <v>0.06045486111111111</v>
      </c>
      <c r="J44" s="50">
        <f t="shared" si="0"/>
        <v>0.018093749999999915</v>
      </c>
      <c r="K44" s="79">
        <v>32</v>
      </c>
    </row>
    <row r="45" spans="1:11" ht="15.75">
      <c r="A45" s="44">
        <v>257</v>
      </c>
      <c r="B45" s="27" t="s">
        <v>6</v>
      </c>
      <c r="C45" s="66"/>
      <c r="D45" s="95" t="s">
        <v>8</v>
      </c>
      <c r="E45" s="20"/>
      <c r="F45" s="99" t="s">
        <v>161</v>
      </c>
      <c r="G45" s="29">
        <v>257</v>
      </c>
      <c r="H45" s="50">
        <v>0.0472222222222224</v>
      </c>
      <c r="I45" s="50">
        <v>0.06545879629629629</v>
      </c>
      <c r="J45" s="50">
        <f t="shared" si="0"/>
        <v>0.01823657407407389</v>
      </c>
      <c r="K45" s="79">
        <v>33</v>
      </c>
    </row>
    <row r="46" spans="1:11" ht="15.75">
      <c r="A46" s="44">
        <v>235</v>
      </c>
      <c r="B46" s="27" t="s">
        <v>6</v>
      </c>
      <c r="C46" s="27"/>
      <c r="D46" s="95" t="s">
        <v>13</v>
      </c>
      <c r="E46" s="20"/>
      <c r="F46" s="99" t="s">
        <v>155</v>
      </c>
      <c r="G46" s="29">
        <v>235</v>
      </c>
      <c r="H46" s="50">
        <v>0.0319444444444445</v>
      </c>
      <c r="I46" s="50"/>
      <c r="J46" s="50"/>
      <c r="K46" s="79" t="s">
        <v>399</v>
      </c>
    </row>
    <row r="47" spans="1:11" ht="15.75">
      <c r="A47" s="44">
        <v>237</v>
      </c>
      <c r="B47" s="27" t="s">
        <v>6</v>
      </c>
      <c r="C47" s="66"/>
      <c r="D47" s="95" t="s">
        <v>14</v>
      </c>
      <c r="E47" s="20"/>
      <c r="F47" s="99" t="s">
        <v>97</v>
      </c>
      <c r="G47" s="29">
        <v>237</v>
      </c>
      <c r="H47" s="50">
        <v>0.0333333333333334</v>
      </c>
      <c r="I47" s="50"/>
      <c r="J47" s="50"/>
      <c r="K47" s="79" t="s">
        <v>399</v>
      </c>
    </row>
    <row r="48" spans="1:11" ht="15.75">
      <c r="A48" s="44">
        <v>243</v>
      </c>
      <c r="B48" s="27" t="s">
        <v>6</v>
      </c>
      <c r="C48" s="27"/>
      <c r="D48" s="95" t="s">
        <v>11</v>
      </c>
      <c r="E48" s="20"/>
      <c r="F48" s="99" t="s">
        <v>352</v>
      </c>
      <c r="G48" s="29">
        <v>243</v>
      </c>
      <c r="H48" s="50">
        <v>0.0375000000000001</v>
      </c>
      <c r="I48" s="50"/>
      <c r="J48" s="50"/>
      <c r="K48" s="79" t="s">
        <v>399</v>
      </c>
    </row>
    <row r="49" spans="1:11" ht="15.75">
      <c r="A49" s="44">
        <v>245</v>
      </c>
      <c r="B49" s="27" t="s">
        <v>6</v>
      </c>
      <c r="C49" s="66"/>
      <c r="D49" s="95" t="s">
        <v>14</v>
      </c>
      <c r="E49" s="20"/>
      <c r="F49" s="99" t="s">
        <v>401</v>
      </c>
      <c r="G49" s="29">
        <v>245</v>
      </c>
      <c r="H49" s="50">
        <v>0.038888888888889</v>
      </c>
      <c r="I49" s="50"/>
      <c r="J49" s="50"/>
      <c r="K49" s="79" t="s">
        <v>399</v>
      </c>
    </row>
    <row r="50" spans="1:11" ht="15.75">
      <c r="A50" s="68">
        <v>254</v>
      </c>
      <c r="B50" s="52" t="s">
        <v>6</v>
      </c>
      <c r="C50" s="52"/>
      <c r="D50" s="95" t="s">
        <v>13</v>
      </c>
      <c r="E50" s="20"/>
      <c r="F50" s="99" t="s">
        <v>351</v>
      </c>
      <c r="G50" s="29">
        <v>254</v>
      </c>
      <c r="H50" s="50">
        <v>0.045138888888889</v>
      </c>
      <c r="I50" s="69"/>
      <c r="J50" s="69"/>
      <c r="K50" s="79" t="s">
        <v>399</v>
      </c>
    </row>
    <row r="51" spans="1:11" ht="15.75">
      <c r="A51" s="44">
        <v>256</v>
      </c>
      <c r="B51" s="27" t="s">
        <v>6</v>
      </c>
      <c r="C51" s="27"/>
      <c r="D51" s="95" t="s">
        <v>25</v>
      </c>
      <c r="E51" s="20"/>
      <c r="F51" s="99" t="s">
        <v>34</v>
      </c>
      <c r="G51" s="29">
        <v>256</v>
      </c>
      <c r="H51" s="50">
        <v>0.0465277777777779</v>
      </c>
      <c r="I51" s="50"/>
      <c r="J51" s="50"/>
      <c r="K51" s="79" t="s">
        <v>399</v>
      </c>
    </row>
    <row r="52" spans="1:11" ht="15.75">
      <c r="A52" s="70"/>
      <c r="B52" s="54"/>
      <c r="C52" s="54"/>
      <c r="D52" s="54"/>
      <c r="F52" s="55"/>
      <c r="G52" s="56"/>
      <c r="H52" s="59"/>
      <c r="I52" s="59"/>
      <c r="J52" s="59"/>
      <c r="K52" s="84"/>
    </row>
    <row r="53" spans="1:11" ht="15.75">
      <c r="A53" s="70"/>
      <c r="B53" s="54"/>
      <c r="C53" s="54"/>
      <c r="D53" s="54"/>
      <c r="F53" s="55"/>
      <c r="G53" s="56"/>
      <c r="H53" s="59"/>
      <c r="I53" s="59"/>
      <c r="J53" s="59"/>
      <c r="K53" s="84"/>
    </row>
    <row r="54" spans="1:11" ht="15.75">
      <c r="A54" s="70"/>
      <c r="B54" s="54"/>
      <c r="C54" s="54"/>
      <c r="D54" s="54"/>
      <c r="F54" s="55"/>
      <c r="G54" s="56"/>
      <c r="H54" s="59"/>
      <c r="I54" s="59"/>
      <c r="J54" s="59"/>
      <c r="K54" s="84"/>
    </row>
    <row r="55" spans="1:11" ht="15.75">
      <c r="A55" s="70"/>
      <c r="B55" s="54"/>
      <c r="C55" s="54"/>
      <c r="D55" s="54"/>
      <c r="F55" s="55"/>
      <c r="G55" s="56"/>
      <c r="H55" s="59"/>
      <c r="I55" s="59"/>
      <c r="J55" s="59"/>
      <c r="K55" s="84"/>
    </row>
    <row r="56" spans="1:11" ht="15.75">
      <c r="A56" s="70"/>
      <c r="B56" s="54"/>
      <c r="C56" s="54"/>
      <c r="D56" s="54"/>
      <c r="F56" s="55"/>
      <c r="G56" s="56"/>
      <c r="H56" s="59"/>
      <c r="I56" s="59"/>
      <c r="J56" s="59"/>
      <c r="K56" s="84"/>
    </row>
    <row r="57" spans="1:11" ht="15.75">
      <c r="A57" s="70"/>
      <c r="B57" s="54"/>
      <c r="C57" s="54"/>
      <c r="D57" s="54"/>
      <c r="F57" s="55"/>
      <c r="G57" s="56"/>
      <c r="H57" s="59"/>
      <c r="I57" s="59"/>
      <c r="J57" s="59"/>
      <c r="K57" s="84"/>
    </row>
    <row r="58" spans="1:11" ht="15.75">
      <c r="A58" s="70"/>
      <c r="B58" s="54"/>
      <c r="C58" s="54"/>
      <c r="D58" s="54"/>
      <c r="F58" s="55"/>
      <c r="G58" s="56"/>
      <c r="H58" s="59"/>
      <c r="I58" s="59"/>
      <c r="J58" s="59"/>
      <c r="K58" s="84"/>
    </row>
    <row r="59" spans="1:11" ht="15.75">
      <c r="A59" s="70"/>
      <c r="B59" s="54"/>
      <c r="C59" s="54"/>
      <c r="D59" s="54"/>
      <c r="F59" s="55"/>
      <c r="G59" s="56"/>
      <c r="H59" s="59"/>
      <c r="I59" s="59"/>
      <c r="J59" s="59"/>
      <c r="K59" s="8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0.421875" style="0" customWidth="1"/>
    <col min="2" max="2" width="6.140625" style="0" customWidth="1"/>
    <col min="3" max="3" width="3.7109375" style="0" customWidth="1"/>
    <col min="4" max="4" width="19.7109375" style="0" customWidth="1"/>
    <col min="5" max="5" width="0" style="0" hidden="1" customWidth="1"/>
    <col min="6" max="6" width="22.421875" style="0" customWidth="1"/>
    <col min="7" max="7" width="7.57421875" style="0" customWidth="1"/>
    <col min="8" max="8" width="12.7109375" style="15" customWidth="1"/>
    <col min="9" max="9" width="14.140625" style="0" customWidth="1"/>
    <col min="10" max="10" width="14.57421875" style="0" customWidth="1"/>
    <col min="11" max="11" width="9.140625" style="82" customWidth="1"/>
  </cols>
  <sheetData>
    <row r="1" spans="1:11" ht="15.75">
      <c r="A1" s="45" t="s">
        <v>100</v>
      </c>
      <c r="B1" s="46" t="s">
        <v>1</v>
      </c>
      <c r="C1" s="1"/>
      <c r="D1" s="4">
        <v>11</v>
      </c>
      <c r="H1" s="21"/>
      <c r="I1" s="22"/>
      <c r="J1" s="23"/>
      <c r="K1" s="81"/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0.625</v>
      </c>
      <c r="I3" s="20"/>
      <c r="J3" s="20"/>
      <c r="K3" s="85"/>
    </row>
    <row r="4" spans="1:11" ht="15.75">
      <c r="A4" s="44"/>
      <c r="B4" s="27"/>
      <c r="C4" s="27"/>
      <c r="D4" s="27"/>
      <c r="E4" s="20"/>
      <c r="F4" s="28"/>
      <c r="G4" s="29"/>
      <c r="H4" s="50"/>
      <c r="I4" s="50"/>
      <c r="J4" s="50"/>
      <c r="K4" s="79"/>
    </row>
    <row r="5" spans="1:11" ht="15.75">
      <c r="A5" s="44">
        <v>258</v>
      </c>
      <c r="B5" s="27" t="s">
        <v>6</v>
      </c>
      <c r="C5" s="27"/>
      <c r="D5" s="95" t="s">
        <v>88</v>
      </c>
      <c r="E5" s="20"/>
      <c r="F5" s="99" t="s">
        <v>354</v>
      </c>
      <c r="G5" s="44">
        <v>258</v>
      </c>
      <c r="H5" s="50">
        <v>0.04861111111111111</v>
      </c>
      <c r="I5" s="50">
        <v>0.06307233796296297</v>
      </c>
      <c r="J5" s="50">
        <f>SUM(I5-H5)</f>
        <v>0.014461226851851854</v>
      </c>
      <c r="K5" s="80">
        <v>1</v>
      </c>
    </row>
    <row r="6" spans="1:11" ht="15.75">
      <c r="A6" s="44">
        <v>261</v>
      </c>
      <c r="B6" s="27" t="s">
        <v>6</v>
      </c>
      <c r="C6" s="27"/>
      <c r="D6" s="95" t="s">
        <v>11</v>
      </c>
      <c r="E6" s="20"/>
      <c r="F6" s="99" t="s">
        <v>357</v>
      </c>
      <c r="G6" s="44">
        <v>261</v>
      </c>
      <c r="H6" s="50">
        <v>0.0506944444444444</v>
      </c>
      <c r="I6" s="50">
        <v>0.06628020833333333</v>
      </c>
      <c r="J6" s="50">
        <f>SUM(I6-H6)</f>
        <v>0.015585763888888923</v>
      </c>
      <c r="K6" s="80">
        <v>2</v>
      </c>
    </row>
    <row r="7" spans="1:11" ht="15.75">
      <c r="A7" s="44">
        <v>260</v>
      </c>
      <c r="B7" s="27" t="s">
        <v>6</v>
      </c>
      <c r="C7" s="27"/>
      <c r="D7" s="95" t="s">
        <v>24</v>
      </c>
      <c r="E7" s="20"/>
      <c r="F7" s="99" t="s">
        <v>356</v>
      </c>
      <c r="G7" s="44">
        <v>260</v>
      </c>
      <c r="H7" s="50">
        <v>0.05</v>
      </c>
      <c r="I7" s="50">
        <v>0.06580960648148149</v>
      </c>
      <c r="J7" s="50">
        <f>SUM(I7-H7)</f>
        <v>0.015809606481481484</v>
      </c>
      <c r="K7" s="80">
        <v>3</v>
      </c>
    </row>
    <row r="8" spans="1:11" ht="15">
      <c r="A8" s="44">
        <v>262</v>
      </c>
      <c r="B8" s="52" t="s">
        <v>6</v>
      </c>
      <c r="C8" s="52"/>
      <c r="D8" s="95" t="s">
        <v>16</v>
      </c>
      <c r="E8" s="20"/>
      <c r="F8" s="99" t="s">
        <v>358</v>
      </c>
      <c r="G8" s="44">
        <v>262</v>
      </c>
      <c r="H8" s="69">
        <v>0.0513888888888889</v>
      </c>
      <c r="I8" s="69">
        <v>0.06743391203703704</v>
      </c>
      <c r="J8" s="69">
        <f>SUM(I8-H8)</f>
        <v>0.016045023148148138</v>
      </c>
      <c r="K8" s="89">
        <v>4</v>
      </c>
    </row>
    <row r="9" spans="1:11" ht="15">
      <c r="A9" s="44">
        <v>259</v>
      </c>
      <c r="B9" s="27" t="s">
        <v>6</v>
      </c>
      <c r="C9" s="27"/>
      <c r="D9" s="95" t="s">
        <v>8</v>
      </c>
      <c r="E9" s="20"/>
      <c r="F9" s="99" t="s">
        <v>355</v>
      </c>
      <c r="G9" s="44">
        <v>259</v>
      </c>
      <c r="H9" s="50">
        <v>0.049305555555555554</v>
      </c>
      <c r="I9" s="50">
        <v>0.06563020833333333</v>
      </c>
      <c r="J9" s="50">
        <f>SUM(I9-H9)</f>
        <v>0.016324652777777775</v>
      </c>
      <c r="K9" s="79">
        <v>5</v>
      </c>
    </row>
    <row r="10" spans="1:11" ht="15.75">
      <c r="A10" s="70"/>
      <c r="B10" s="54"/>
      <c r="C10" s="54"/>
      <c r="D10" s="54"/>
      <c r="F10" s="55"/>
      <c r="G10" s="56"/>
      <c r="H10" s="59"/>
      <c r="I10" s="59"/>
      <c r="J10" s="59"/>
      <c r="K10" s="84"/>
    </row>
    <row r="11" spans="1:11" ht="15.75">
      <c r="A11" s="70"/>
      <c r="B11" s="54"/>
      <c r="C11" s="54"/>
      <c r="D11" s="54"/>
      <c r="F11" s="55"/>
      <c r="G11" s="56"/>
      <c r="H11" s="59"/>
      <c r="I11" s="59"/>
      <c r="J11" s="59"/>
      <c r="K11" s="84"/>
    </row>
    <row r="12" spans="1:11" ht="15.75">
      <c r="A12" s="70"/>
      <c r="B12" s="54"/>
      <c r="C12" s="54"/>
      <c r="D12" s="54"/>
      <c r="F12" s="55"/>
      <c r="G12" s="56"/>
      <c r="H12" s="59"/>
      <c r="I12" s="59"/>
      <c r="J12" s="59"/>
      <c r="K12" s="84"/>
    </row>
    <row r="13" spans="1:11" ht="15.75">
      <c r="A13" s="70"/>
      <c r="B13" s="94"/>
      <c r="C13" s="94"/>
      <c r="D13" s="94"/>
      <c r="F13" s="55"/>
      <c r="G13" s="56"/>
      <c r="H13" s="59"/>
      <c r="I13" s="43"/>
      <c r="J13" s="59"/>
      <c r="K13" s="84"/>
    </row>
    <row r="14" spans="1:11" ht="15.75">
      <c r="A14" s="70"/>
      <c r="B14" s="94"/>
      <c r="C14" s="94"/>
      <c r="D14" s="94"/>
      <c r="F14" s="55"/>
      <c r="G14" s="56"/>
      <c r="H14" s="59"/>
      <c r="I14" s="43"/>
      <c r="J14" s="59"/>
      <c r="K14" s="84"/>
    </row>
    <row r="15" spans="8:10" ht="15.75">
      <c r="H15" s="59"/>
      <c r="I15" s="43"/>
      <c r="J15" s="59"/>
    </row>
    <row r="16" spans="8:10" ht="15.75">
      <c r="H16" s="16"/>
      <c r="I16" s="43"/>
      <c r="J16" s="43"/>
    </row>
    <row r="17" spans="9:10" ht="15.75">
      <c r="I17" s="43"/>
      <c r="J17" s="43"/>
    </row>
    <row r="18" spans="9:10" ht="15.75">
      <c r="I18" s="43"/>
      <c r="J18" s="43"/>
    </row>
    <row r="19" spans="9:10" ht="15.75">
      <c r="I19" s="43"/>
      <c r="J19" s="43"/>
    </row>
    <row r="20" spans="9:10" ht="15.75">
      <c r="I20" s="43"/>
      <c r="J20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10.28125" style="0" customWidth="1"/>
    <col min="2" max="2" width="5.57421875" style="0" customWidth="1"/>
    <col min="3" max="3" width="4.00390625" style="0" customWidth="1"/>
    <col min="4" max="4" width="23.7109375" style="0" customWidth="1"/>
    <col min="5" max="5" width="0" style="0" hidden="1" customWidth="1"/>
    <col min="6" max="6" width="12.7109375" style="0" customWidth="1"/>
    <col min="7" max="7" width="7.00390625" style="0" customWidth="1"/>
    <col min="8" max="8" width="13.8515625" style="10" customWidth="1"/>
    <col min="9" max="9" width="17.28125" style="0" customWidth="1"/>
    <col min="10" max="10" width="17.00390625" style="0" customWidth="1"/>
    <col min="11" max="11" width="9.140625" style="84" customWidth="1"/>
  </cols>
  <sheetData>
    <row r="1" spans="1:4" ht="18">
      <c r="A1" s="45" t="s">
        <v>100</v>
      </c>
      <c r="B1" s="3" t="s">
        <v>19</v>
      </c>
      <c r="C1" s="1"/>
      <c r="D1" s="4">
        <v>12</v>
      </c>
    </row>
    <row r="2" spans="8:11" ht="15.75">
      <c r="H2" s="21" t="s">
        <v>2</v>
      </c>
      <c r="I2" s="22" t="s">
        <v>3</v>
      </c>
      <c r="J2" s="23" t="s">
        <v>4</v>
      </c>
      <c r="K2" s="80" t="s">
        <v>5</v>
      </c>
    </row>
    <row r="3" spans="8:11" ht="15">
      <c r="H3" s="88">
        <v>0.6319444444444444</v>
      </c>
      <c r="I3" s="35"/>
      <c r="J3" s="35"/>
      <c r="K3" s="89"/>
    </row>
    <row r="4" spans="1:10" ht="15.75" hidden="1">
      <c r="A4" s="70"/>
      <c r="B4" s="54"/>
      <c r="C4" s="54"/>
      <c r="D4" s="54"/>
      <c r="F4" s="55"/>
      <c r="G4" s="56"/>
      <c r="H4" s="59"/>
      <c r="I4" s="59"/>
      <c r="J4" s="59"/>
    </row>
    <row r="5" spans="1:10" ht="15.75" hidden="1">
      <c r="A5" s="70"/>
      <c r="B5" s="54"/>
      <c r="C5" s="54"/>
      <c r="D5" s="54"/>
      <c r="F5" s="55"/>
      <c r="G5" s="56"/>
      <c r="H5" s="59"/>
      <c r="I5" s="59"/>
      <c r="J5" s="59"/>
    </row>
    <row r="6" spans="1:10" ht="15.75" hidden="1">
      <c r="A6" s="70"/>
      <c r="B6" s="54"/>
      <c r="C6" s="54"/>
      <c r="D6" s="54"/>
      <c r="F6" s="55"/>
      <c r="G6" s="56"/>
      <c r="H6" s="59"/>
      <c r="I6" s="59"/>
      <c r="J6" s="59"/>
    </row>
    <row r="7" spans="1:10" ht="15.75" hidden="1">
      <c r="A7" s="70"/>
      <c r="B7" s="54"/>
      <c r="C7" s="54"/>
      <c r="D7" s="54"/>
      <c r="F7" s="55"/>
      <c r="G7" s="56"/>
      <c r="H7" s="59"/>
      <c r="I7" s="59"/>
      <c r="J7" s="59"/>
    </row>
    <row r="8" spans="1:10" ht="15.75" hidden="1">
      <c r="A8" s="70"/>
      <c r="B8" s="54"/>
      <c r="C8" s="54"/>
      <c r="D8" s="54"/>
      <c r="F8" s="55"/>
      <c r="G8" s="56"/>
      <c r="H8" s="59"/>
      <c r="I8" s="59"/>
      <c r="J8" s="59"/>
    </row>
    <row r="9" spans="1:10" ht="15.75" hidden="1">
      <c r="A9" s="70"/>
      <c r="B9" s="54"/>
      <c r="C9" s="54"/>
      <c r="D9" s="54"/>
      <c r="F9" s="55"/>
      <c r="G9" s="56"/>
      <c r="H9" s="59"/>
      <c r="I9" s="59"/>
      <c r="J9" s="59"/>
    </row>
    <row r="10" spans="1:11" ht="15.75">
      <c r="A10" s="44">
        <v>274</v>
      </c>
      <c r="B10" s="27" t="s">
        <v>6</v>
      </c>
      <c r="C10" s="27"/>
      <c r="D10" s="95" t="s">
        <v>88</v>
      </c>
      <c r="E10" s="20"/>
      <c r="F10" s="99" t="s">
        <v>362</v>
      </c>
      <c r="G10" s="29">
        <v>274</v>
      </c>
      <c r="H10" s="50">
        <v>0.0631944444444445</v>
      </c>
      <c r="I10" s="50">
        <v>0.07877685185185185</v>
      </c>
      <c r="J10" s="50">
        <f aca="true" t="shared" si="0" ref="J10:J31">SUM(I10-H10)</f>
        <v>0.01558240740740735</v>
      </c>
      <c r="K10" s="80">
        <v>1</v>
      </c>
    </row>
    <row r="11" spans="1:11" ht="15.75">
      <c r="A11" s="44">
        <v>270</v>
      </c>
      <c r="B11" s="27" t="s">
        <v>6</v>
      </c>
      <c r="C11" s="27"/>
      <c r="D11" s="95" t="s">
        <v>88</v>
      </c>
      <c r="E11" s="20"/>
      <c r="F11" s="99" t="s">
        <v>361</v>
      </c>
      <c r="G11" s="29">
        <v>270</v>
      </c>
      <c r="H11" s="50">
        <v>0.0604166666666667</v>
      </c>
      <c r="I11" s="50">
        <v>0.07605879629629629</v>
      </c>
      <c r="J11" s="50">
        <f t="shared" si="0"/>
        <v>0.01564212962962959</v>
      </c>
      <c r="K11" s="80">
        <v>2</v>
      </c>
    </row>
    <row r="12" spans="1:11" ht="15.75">
      <c r="A12" s="44">
        <v>273</v>
      </c>
      <c r="B12" s="27" t="s">
        <v>6</v>
      </c>
      <c r="C12" s="27"/>
      <c r="D12" s="95" t="s">
        <v>14</v>
      </c>
      <c r="E12" s="20"/>
      <c r="F12" s="99" t="s">
        <v>164</v>
      </c>
      <c r="G12" s="29">
        <v>273</v>
      </c>
      <c r="H12" s="50">
        <v>0.0625</v>
      </c>
      <c r="I12" s="50">
        <v>0.07819027777777778</v>
      </c>
      <c r="J12" s="50">
        <f t="shared" si="0"/>
        <v>0.015690277777777775</v>
      </c>
      <c r="K12" s="80">
        <v>3</v>
      </c>
    </row>
    <row r="13" spans="1:11" ht="15.75">
      <c r="A13" s="44">
        <v>271</v>
      </c>
      <c r="B13" s="27" t="s">
        <v>6</v>
      </c>
      <c r="C13" s="27"/>
      <c r="D13" s="95" t="s">
        <v>29</v>
      </c>
      <c r="E13" s="20"/>
      <c r="F13" s="99" t="s">
        <v>101</v>
      </c>
      <c r="G13" s="29">
        <v>271</v>
      </c>
      <c r="H13" s="50">
        <v>0.0611111111111111</v>
      </c>
      <c r="I13" s="50">
        <v>0.07698368055555556</v>
      </c>
      <c r="J13" s="50">
        <f t="shared" si="0"/>
        <v>0.015872569444444456</v>
      </c>
      <c r="K13" s="79">
        <v>4</v>
      </c>
    </row>
    <row r="14" spans="1:11" ht="15.75">
      <c r="A14" s="44">
        <v>264</v>
      </c>
      <c r="B14" s="27" t="s">
        <v>6</v>
      </c>
      <c r="C14" s="27"/>
      <c r="D14" s="95" t="s">
        <v>30</v>
      </c>
      <c r="E14" s="20"/>
      <c r="F14" s="99" t="s">
        <v>103</v>
      </c>
      <c r="G14" s="29">
        <v>264</v>
      </c>
      <c r="H14" s="50">
        <v>0.05625</v>
      </c>
      <c r="I14" s="50">
        <v>0.07221481481481482</v>
      </c>
      <c r="J14" s="50">
        <f t="shared" si="0"/>
        <v>0.015964814814814814</v>
      </c>
      <c r="K14" s="79">
        <v>5</v>
      </c>
    </row>
    <row r="15" spans="1:11" ht="15.75">
      <c r="A15" s="44">
        <v>268</v>
      </c>
      <c r="B15" s="27" t="s">
        <v>6</v>
      </c>
      <c r="C15" s="27"/>
      <c r="D15" s="95" t="s">
        <v>9</v>
      </c>
      <c r="E15" s="20"/>
      <c r="F15" s="99" t="s">
        <v>31</v>
      </c>
      <c r="G15" s="29">
        <v>268</v>
      </c>
      <c r="H15" s="50">
        <v>0.0590277777777778</v>
      </c>
      <c r="I15" s="50">
        <v>0.07509560185185185</v>
      </c>
      <c r="J15" s="50">
        <f t="shared" si="0"/>
        <v>0.016067824074074054</v>
      </c>
      <c r="K15" s="79">
        <v>6</v>
      </c>
    </row>
    <row r="16" spans="1:11" ht="15.75">
      <c r="A16" s="44">
        <v>265</v>
      </c>
      <c r="B16" s="27" t="s">
        <v>6</v>
      </c>
      <c r="C16" s="27"/>
      <c r="D16" s="95" t="s">
        <v>88</v>
      </c>
      <c r="E16" s="20"/>
      <c r="F16" s="99" t="s">
        <v>165</v>
      </c>
      <c r="G16" s="29">
        <v>265</v>
      </c>
      <c r="H16" s="50">
        <v>0.05694444444444444</v>
      </c>
      <c r="I16" s="50">
        <v>0.07311354166666667</v>
      </c>
      <c r="J16" s="50">
        <f t="shared" si="0"/>
        <v>0.016169097222222227</v>
      </c>
      <c r="K16" s="79">
        <v>7</v>
      </c>
    </row>
    <row r="17" spans="1:11" ht="15.75">
      <c r="A17" s="44">
        <v>269</v>
      </c>
      <c r="B17" s="27" t="s">
        <v>6</v>
      </c>
      <c r="C17" s="27"/>
      <c r="D17" s="95" t="s">
        <v>9</v>
      </c>
      <c r="E17" s="20"/>
      <c r="F17" s="99" t="s">
        <v>105</v>
      </c>
      <c r="G17" s="29">
        <v>269</v>
      </c>
      <c r="H17" s="50">
        <v>0.0597222222222222</v>
      </c>
      <c r="I17" s="50">
        <v>0.07595208333333334</v>
      </c>
      <c r="J17" s="50">
        <f t="shared" si="0"/>
        <v>0.01622986111111114</v>
      </c>
      <c r="K17" s="79">
        <v>8</v>
      </c>
    </row>
    <row r="18" spans="1:11" ht="15.75">
      <c r="A18" s="44">
        <v>263</v>
      </c>
      <c r="B18" s="27" t="s">
        <v>6</v>
      </c>
      <c r="C18" s="27"/>
      <c r="D18" s="95" t="s">
        <v>88</v>
      </c>
      <c r="E18" s="20"/>
      <c r="F18" s="99" t="s">
        <v>359</v>
      </c>
      <c r="G18" s="29">
        <v>263</v>
      </c>
      <c r="H18" s="50">
        <v>0.05555555555555555</v>
      </c>
      <c r="I18" s="50">
        <v>0.07185127314814815</v>
      </c>
      <c r="J18" s="50">
        <f t="shared" si="0"/>
        <v>0.0162957175925926</v>
      </c>
      <c r="K18" s="79">
        <v>9</v>
      </c>
    </row>
    <row r="19" spans="1:11" ht="15.75">
      <c r="A19" s="44">
        <v>266</v>
      </c>
      <c r="B19" s="27" t="s">
        <v>6</v>
      </c>
      <c r="C19" s="27"/>
      <c r="D19" s="95" t="s">
        <v>14</v>
      </c>
      <c r="E19" s="20"/>
      <c r="F19" s="99" t="s">
        <v>360</v>
      </c>
      <c r="G19" s="29">
        <v>266</v>
      </c>
      <c r="H19" s="50">
        <v>0.0576388888888889</v>
      </c>
      <c r="I19" s="50">
        <v>0.07393668981481481</v>
      </c>
      <c r="J19" s="50">
        <f t="shared" si="0"/>
        <v>0.016297800925925914</v>
      </c>
      <c r="K19" s="79">
        <v>10</v>
      </c>
    </row>
    <row r="20" spans="1:11" ht="15.75">
      <c r="A20" s="44">
        <v>267</v>
      </c>
      <c r="B20" s="27" t="s">
        <v>6</v>
      </c>
      <c r="C20" s="27"/>
      <c r="D20" s="95" t="s">
        <v>88</v>
      </c>
      <c r="E20" s="20"/>
      <c r="F20" s="99" t="s">
        <v>33</v>
      </c>
      <c r="G20" s="29">
        <v>267</v>
      </c>
      <c r="H20" s="50">
        <v>0.0583333333333334</v>
      </c>
      <c r="I20" s="50">
        <v>0.07477268518518519</v>
      </c>
      <c r="J20" s="50">
        <f t="shared" si="0"/>
        <v>0.016439351851851795</v>
      </c>
      <c r="K20" s="79">
        <v>11</v>
      </c>
    </row>
    <row r="21" spans="1:11" ht="15.75">
      <c r="A21" s="44">
        <v>280</v>
      </c>
      <c r="B21" s="27" t="s">
        <v>6</v>
      </c>
      <c r="C21" s="27"/>
      <c r="D21" s="95" t="s">
        <v>29</v>
      </c>
      <c r="E21" s="20"/>
      <c r="F21" s="99" t="s">
        <v>104</v>
      </c>
      <c r="G21" s="29">
        <v>280</v>
      </c>
      <c r="H21" s="50">
        <v>0.0673611111111111</v>
      </c>
      <c r="I21" s="50">
        <v>0.08414768518518519</v>
      </c>
      <c r="J21" s="50">
        <f t="shared" si="0"/>
        <v>0.016786574074074093</v>
      </c>
      <c r="K21" s="79">
        <v>12</v>
      </c>
    </row>
    <row r="22" spans="1:11" ht="15.75">
      <c r="A22" s="44">
        <v>272</v>
      </c>
      <c r="B22" s="27" t="s">
        <v>6</v>
      </c>
      <c r="C22" s="27"/>
      <c r="D22" s="95" t="s">
        <v>13</v>
      </c>
      <c r="E22" s="20"/>
      <c r="F22" s="99" t="s">
        <v>169</v>
      </c>
      <c r="G22" s="29">
        <v>272</v>
      </c>
      <c r="H22" s="50">
        <v>0.0618055555555556</v>
      </c>
      <c r="I22" s="50">
        <v>0.07863680555555556</v>
      </c>
      <c r="J22" s="50">
        <f t="shared" si="0"/>
        <v>0.016831249999999964</v>
      </c>
      <c r="K22" s="79">
        <v>13</v>
      </c>
    </row>
    <row r="23" spans="1:11" ht="15.75">
      <c r="A23" s="44">
        <v>278</v>
      </c>
      <c r="B23" s="27" t="s">
        <v>6</v>
      </c>
      <c r="C23" s="27"/>
      <c r="D23" s="95" t="s">
        <v>11</v>
      </c>
      <c r="E23" s="20"/>
      <c r="F23" s="99" t="s">
        <v>168</v>
      </c>
      <c r="G23" s="29">
        <v>278</v>
      </c>
      <c r="H23" s="50">
        <v>0.0659722222222223</v>
      </c>
      <c r="I23" s="50">
        <v>0.08291284722222222</v>
      </c>
      <c r="J23" s="50">
        <f t="shared" si="0"/>
        <v>0.01694062499999993</v>
      </c>
      <c r="K23" s="79">
        <v>14</v>
      </c>
    </row>
    <row r="24" spans="1:11" ht="15.75">
      <c r="A24" s="44">
        <v>287</v>
      </c>
      <c r="B24" s="27" t="s">
        <v>6</v>
      </c>
      <c r="C24" s="27"/>
      <c r="D24" s="95" t="s">
        <v>14</v>
      </c>
      <c r="E24" s="20"/>
      <c r="F24" s="99" t="s">
        <v>365</v>
      </c>
      <c r="G24" s="29">
        <v>287</v>
      </c>
      <c r="H24" s="50">
        <v>0.0722222222222224</v>
      </c>
      <c r="I24" s="50">
        <v>0.08959363425925926</v>
      </c>
      <c r="J24" s="50">
        <f t="shared" si="0"/>
        <v>0.017371412037036862</v>
      </c>
      <c r="K24" s="79">
        <v>15</v>
      </c>
    </row>
    <row r="25" spans="1:11" ht="15.75">
      <c r="A25" s="44">
        <v>281</v>
      </c>
      <c r="B25" s="27" t="s">
        <v>6</v>
      </c>
      <c r="C25" s="27"/>
      <c r="D25" s="95" t="s">
        <v>14</v>
      </c>
      <c r="E25" s="20"/>
      <c r="F25" s="99" t="s">
        <v>23</v>
      </c>
      <c r="G25" s="29">
        <v>281</v>
      </c>
      <c r="H25" s="50">
        <v>0.0680555555555556</v>
      </c>
      <c r="I25" s="50">
        <v>0.0854349537037037</v>
      </c>
      <c r="J25" s="50">
        <f t="shared" si="0"/>
        <v>0.017379398148148095</v>
      </c>
      <c r="K25" s="79">
        <v>16</v>
      </c>
    </row>
    <row r="26" spans="1:11" ht="15.75">
      <c r="A26" s="44">
        <v>276</v>
      </c>
      <c r="B26" s="27" t="s">
        <v>6</v>
      </c>
      <c r="C26" s="27"/>
      <c r="D26" s="95" t="s">
        <v>11</v>
      </c>
      <c r="E26" s="20"/>
      <c r="F26" s="99" t="s">
        <v>102</v>
      </c>
      <c r="G26" s="29">
        <v>276</v>
      </c>
      <c r="H26" s="50">
        <v>0.0645833333333334</v>
      </c>
      <c r="I26" s="50">
        <v>0.08202916666666667</v>
      </c>
      <c r="J26" s="50">
        <f t="shared" si="0"/>
        <v>0.01744583333333327</v>
      </c>
      <c r="K26" s="79">
        <v>17</v>
      </c>
    </row>
    <row r="27" spans="1:11" ht="15.75">
      <c r="A27" s="44">
        <v>283</v>
      </c>
      <c r="B27" s="27" t="s">
        <v>6</v>
      </c>
      <c r="C27" s="27"/>
      <c r="D27" s="95" t="s">
        <v>12</v>
      </c>
      <c r="E27" s="20"/>
      <c r="F27" s="99" t="s">
        <v>170</v>
      </c>
      <c r="G27" s="29">
        <v>283</v>
      </c>
      <c r="H27" s="50">
        <v>0.0694444444444446</v>
      </c>
      <c r="I27" s="50">
        <v>0.08707407407407408</v>
      </c>
      <c r="J27" s="50">
        <f t="shared" si="0"/>
        <v>0.01762962962962948</v>
      </c>
      <c r="K27" s="79">
        <v>18</v>
      </c>
    </row>
    <row r="28" spans="1:11" ht="15.75">
      <c r="A28" s="44">
        <v>279</v>
      </c>
      <c r="B28" s="27" t="s">
        <v>6</v>
      </c>
      <c r="C28" s="27"/>
      <c r="D28" s="95" t="s">
        <v>198</v>
      </c>
      <c r="E28" s="20"/>
      <c r="F28" s="99" t="s">
        <v>163</v>
      </c>
      <c r="G28" s="29">
        <v>279</v>
      </c>
      <c r="H28" s="50">
        <v>0.0666666666666667</v>
      </c>
      <c r="I28" s="50">
        <v>0.08474907407407407</v>
      </c>
      <c r="J28" s="50">
        <f t="shared" si="0"/>
        <v>0.01808240740740738</v>
      </c>
      <c r="K28" s="79">
        <v>19</v>
      </c>
    </row>
    <row r="29" spans="1:11" ht="15.75">
      <c r="A29" s="44">
        <v>285</v>
      </c>
      <c r="B29" s="27" t="s">
        <v>6</v>
      </c>
      <c r="C29" s="27"/>
      <c r="D29" s="95" t="s">
        <v>198</v>
      </c>
      <c r="E29" s="20"/>
      <c r="F29" s="99" t="s">
        <v>166</v>
      </c>
      <c r="G29" s="29">
        <v>285</v>
      </c>
      <c r="H29" s="50">
        <v>0.0708333333333335</v>
      </c>
      <c r="I29" s="50">
        <v>0.08903553240740741</v>
      </c>
      <c r="J29" s="50">
        <f t="shared" si="0"/>
        <v>0.018202199074073916</v>
      </c>
      <c r="K29" s="79">
        <v>20</v>
      </c>
    </row>
    <row r="30" spans="1:11" ht="15.75">
      <c r="A30" s="44">
        <v>275</v>
      </c>
      <c r="B30" s="27" t="s">
        <v>6</v>
      </c>
      <c r="C30" s="27"/>
      <c r="D30" s="95" t="s">
        <v>15</v>
      </c>
      <c r="E30" s="20"/>
      <c r="F30" s="99" t="s">
        <v>123</v>
      </c>
      <c r="G30" s="29">
        <v>275</v>
      </c>
      <c r="H30" s="50">
        <v>0.0638888888888889</v>
      </c>
      <c r="I30" s="50">
        <v>0.08231099537037037</v>
      </c>
      <c r="J30" s="50">
        <f t="shared" si="0"/>
        <v>0.018422106481481473</v>
      </c>
      <c r="K30" s="79">
        <v>21</v>
      </c>
    </row>
    <row r="31" spans="1:11" ht="15.75">
      <c r="A31" s="44">
        <v>284</v>
      </c>
      <c r="B31" s="27" t="s">
        <v>6</v>
      </c>
      <c r="C31" s="27"/>
      <c r="D31" s="95" t="s">
        <v>15</v>
      </c>
      <c r="E31" s="20"/>
      <c r="F31" s="99" t="s">
        <v>364</v>
      </c>
      <c r="G31" s="29">
        <v>284</v>
      </c>
      <c r="H31" s="50">
        <v>0.0701388888888889</v>
      </c>
      <c r="I31" s="50">
        <v>0.08867083333333332</v>
      </c>
      <c r="J31" s="50">
        <f t="shared" si="0"/>
        <v>0.01853194444444442</v>
      </c>
      <c r="K31" s="79">
        <v>22</v>
      </c>
    </row>
    <row r="32" spans="1:11" ht="15.75">
      <c r="A32" s="44">
        <v>277</v>
      </c>
      <c r="B32" s="27" t="s">
        <v>6</v>
      </c>
      <c r="C32" s="27"/>
      <c r="D32" s="95" t="s">
        <v>15</v>
      </c>
      <c r="E32" s="20"/>
      <c r="F32" s="99" t="s">
        <v>363</v>
      </c>
      <c r="G32" s="29">
        <v>277</v>
      </c>
      <c r="H32" s="50">
        <v>0.0652777777777778</v>
      </c>
      <c r="I32" s="50"/>
      <c r="J32" s="50"/>
      <c r="K32" s="79" t="s">
        <v>399</v>
      </c>
    </row>
    <row r="33" spans="1:11" ht="15.75">
      <c r="A33" s="68">
        <v>282</v>
      </c>
      <c r="B33" s="52" t="s">
        <v>6</v>
      </c>
      <c r="C33" s="52"/>
      <c r="D33" s="95" t="s">
        <v>8</v>
      </c>
      <c r="E33" s="20"/>
      <c r="F33" s="99" t="s">
        <v>124</v>
      </c>
      <c r="G33" s="29">
        <v>282</v>
      </c>
      <c r="H33" s="69">
        <v>0.06875</v>
      </c>
      <c r="I33" s="69"/>
      <c r="J33" s="69"/>
      <c r="K33" s="79" t="s">
        <v>399</v>
      </c>
    </row>
    <row r="34" spans="1:11" ht="15.75">
      <c r="A34" s="44">
        <v>286</v>
      </c>
      <c r="B34" s="27" t="s">
        <v>6</v>
      </c>
      <c r="C34" s="27"/>
      <c r="D34" s="95" t="s">
        <v>16</v>
      </c>
      <c r="E34" s="20"/>
      <c r="F34" s="99" t="s">
        <v>167</v>
      </c>
      <c r="G34" s="29">
        <v>286</v>
      </c>
      <c r="H34" s="50">
        <v>0.0715277777777779</v>
      </c>
      <c r="I34" s="50"/>
      <c r="J34" s="50"/>
      <c r="K34" s="79" t="s">
        <v>399</v>
      </c>
    </row>
    <row r="35" spans="1:10" ht="15.75">
      <c r="A35" s="70"/>
      <c r="B35" s="54"/>
      <c r="C35" s="54"/>
      <c r="D35" s="54"/>
      <c r="F35" s="55"/>
      <c r="G35" s="56"/>
      <c r="H35" s="59"/>
      <c r="I35" s="59"/>
      <c r="J35" s="59"/>
    </row>
    <row r="36" spans="1:10" ht="15.75">
      <c r="A36" s="70"/>
      <c r="B36" s="54"/>
      <c r="C36" s="54"/>
      <c r="D36" s="54"/>
      <c r="F36" s="55"/>
      <c r="G36" s="56"/>
      <c r="H36" s="59"/>
      <c r="I36" s="59"/>
      <c r="J36" s="59"/>
    </row>
    <row r="37" spans="1:10" ht="15.75">
      <c r="A37" s="70"/>
      <c r="B37" s="54"/>
      <c r="C37" s="54"/>
      <c r="D37" s="54"/>
      <c r="F37" s="55"/>
      <c r="G37" s="56"/>
      <c r="H37" s="59"/>
      <c r="I37" s="59"/>
      <c r="J37" s="59"/>
    </row>
    <row r="38" spans="1:10" ht="15.75">
      <c r="A38" s="70"/>
      <c r="B38" s="54"/>
      <c r="C38" s="54"/>
      <c r="D38" s="54"/>
      <c r="F38" s="55"/>
      <c r="G38" s="56"/>
      <c r="H38" s="59"/>
      <c r="I38" s="59"/>
      <c r="J38" s="59"/>
    </row>
    <row r="39" spans="1:10" ht="15.75">
      <c r="A39" s="70"/>
      <c r="B39" s="54"/>
      <c r="C39" s="54"/>
      <c r="D39" s="54"/>
      <c r="F39" s="55"/>
      <c r="G39" s="56"/>
      <c r="H39" s="59"/>
      <c r="I39" s="59"/>
      <c r="J39" s="59"/>
    </row>
    <row r="40" spans="1:10" ht="15.75">
      <c r="A40" s="70"/>
      <c r="B40" s="54"/>
      <c r="C40" s="54"/>
      <c r="D40" s="54"/>
      <c r="F40" s="55"/>
      <c r="G40" s="56"/>
      <c r="H40" s="59"/>
      <c r="I40" s="59"/>
      <c r="J40" s="59"/>
    </row>
    <row r="41" spans="1:10" ht="15.75">
      <c r="A41" s="70"/>
      <c r="B41" s="54"/>
      <c r="C41" s="54"/>
      <c r="D41" s="54"/>
      <c r="F41" s="55"/>
      <c r="G41" s="56"/>
      <c r="H41" s="59"/>
      <c r="I41" s="59"/>
      <c r="J41" s="59"/>
    </row>
    <row r="42" spans="1:10" ht="15.75">
      <c r="A42" s="70"/>
      <c r="B42" s="54"/>
      <c r="C42" s="54"/>
      <c r="D42" s="54"/>
      <c r="F42" s="55"/>
      <c r="G42" s="56"/>
      <c r="H42" s="59"/>
      <c r="I42" s="59"/>
      <c r="J42" s="5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421875" style="0" customWidth="1"/>
    <col min="2" max="2" width="5.7109375" style="0" customWidth="1"/>
    <col min="3" max="3" width="2.140625" style="0" customWidth="1"/>
    <col min="4" max="4" width="22.28125" style="0" customWidth="1"/>
    <col min="5" max="5" width="0" style="0" hidden="1" customWidth="1"/>
    <col min="6" max="6" width="32.421875" style="0" customWidth="1"/>
    <col min="7" max="7" width="7.28125" style="0" customWidth="1"/>
    <col min="8" max="8" width="12.140625" style="0" customWidth="1"/>
    <col min="9" max="9" width="13.421875" style="0" customWidth="1"/>
    <col min="10" max="10" width="16.140625" style="0" customWidth="1"/>
    <col min="11" max="11" width="9.140625" style="82" customWidth="1"/>
  </cols>
  <sheetData>
    <row r="1" spans="1:4" ht="18">
      <c r="A1" s="45" t="s">
        <v>106</v>
      </c>
      <c r="B1" s="3" t="s">
        <v>1</v>
      </c>
      <c r="C1" s="1"/>
      <c r="D1" s="4">
        <v>13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0.6527777777777778</v>
      </c>
      <c r="I3" s="20"/>
      <c r="J3" s="20"/>
      <c r="K3" s="85"/>
    </row>
    <row r="4" spans="1:11" ht="15">
      <c r="A4" s="70"/>
      <c r="B4" s="54"/>
      <c r="C4" s="54"/>
      <c r="D4" s="54"/>
      <c r="F4" s="55"/>
      <c r="G4" s="70"/>
      <c r="H4" s="59"/>
      <c r="I4" s="59"/>
      <c r="J4" s="59"/>
      <c r="K4" s="84"/>
    </row>
    <row r="5" spans="1:11" ht="15.75">
      <c r="A5" s="44">
        <v>292</v>
      </c>
      <c r="B5" s="27" t="s">
        <v>6</v>
      </c>
      <c r="C5" s="27"/>
      <c r="D5" s="95" t="s">
        <v>13</v>
      </c>
      <c r="E5" s="20"/>
      <c r="F5" s="99" t="s">
        <v>370</v>
      </c>
      <c r="G5" s="44">
        <v>292</v>
      </c>
      <c r="H5" s="50">
        <v>0.0791666666666667</v>
      </c>
      <c r="I5" s="50">
        <v>0.09637638888888889</v>
      </c>
      <c r="J5" s="50">
        <f aca="true" t="shared" si="0" ref="J5:J10">SUM(I5-H5)</f>
        <v>0.017209722222222182</v>
      </c>
      <c r="K5" s="80">
        <v>1</v>
      </c>
    </row>
    <row r="6" spans="1:11" ht="15.75">
      <c r="A6" s="44">
        <v>288</v>
      </c>
      <c r="B6" s="27" t="s">
        <v>156</v>
      </c>
      <c r="C6" s="27"/>
      <c r="D6" s="95" t="s">
        <v>157</v>
      </c>
      <c r="E6" s="20"/>
      <c r="F6" s="99" t="s">
        <v>366</v>
      </c>
      <c r="G6" s="44">
        <v>288</v>
      </c>
      <c r="H6" s="50">
        <v>0.0763888888888889</v>
      </c>
      <c r="I6" s="50">
        <v>0.09388321759259259</v>
      </c>
      <c r="J6" s="50">
        <f t="shared" si="0"/>
        <v>0.017494328703703696</v>
      </c>
      <c r="K6" s="80">
        <v>2</v>
      </c>
    </row>
    <row r="7" spans="1:11" ht="15.75">
      <c r="A7" s="44">
        <v>291</v>
      </c>
      <c r="B7" s="27" t="s">
        <v>6</v>
      </c>
      <c r="C7" s="27"/>
      <c r="D7" s="95" t="s">
        <v>10</v>
      </c>
      <c r="E7" s="20"/>
      <c r="F7" s="99" t="s">
        <v>369</v>
      </c>
      <c r="G7" s="44">
        <v>291</v>
      </c>
      <c r="H7" s="50">
        <v>0.0784722222222222</v>
      </c>
      <c r="I7" s="50">
        <v>0.09621828703703704</v>
      </c>
      <c r="J7" s="50">
        <f t="shared" si="0"/>
        <v>0.017746064814814846</v>
      </c>
      <c r="K7" s="80">
        <v>3</v>
      </c>
    </row>
    <row r="8" spans="1:11" ht="15">
      <c r="A8" s="44">
        <v>289</v>
      </c>
      <c r="B8" s="27" t="s">
        <v>6</v>
      </c>
      <c r="C8" s="27"/>
      <c r="D8" s="95" t="s">
        <v>13</v>
      </c>
      <c r="E8" s="20"/>
      <c r="F8" s="99" t="s">
        <v>367</v>
      </c>
      <c r="G8" s="44">
        <v>289</v>
      </c>
      <c r="H8" s="50">
        <v>0.07708333333333334</v>
      </c>
      <c r="I8" s="50">
        <v>0.09491805555555555</v>
      </c>
      <c r="J8" s="50">
        <f t="shared" si="0"/>
        <v>0.01783472222222221</v>
      </c>
      <c r="K8" s="79">
        <v>4</v>
      </c>
    </row>
    <row r="9" spans="1:11" ht="15">
      <c r="A9" s="44">
        <v>290</v>
      </c>
      <c r="B9" s="27" t="s">
        <v>6</v>
      </c>
      <c r="C9" s="27"/>
      <c r="D9" s="95" t="s">
        <v>14</v>
      </c>
      <c r="E9" s="20"/>
      <c r="F9" s="99" t="s">
        <v>368</v>
      </c>
      <c r="G9" s="44">
        <v>290</v>
      </c>
      <c r="H9" s="50">
        <v>0.07777777777777778</v>
      </c>
      <c r="I9" s="50">
        <v>0.09568391203703704</v>
      </c>
      <c r="J9" s="50">
        <f t="shared" si="0"/>
        <v>0.017906134259259257</v>
      </c>
      <c r="K9" s="79">
        <v>5</v>
      </c>
    </row>
    <row r="10" spans="1:11" ht="15">
      <c r="A10" s="44">
        <v>293</v>
      </c>
      <c r="B10" s="27" t="s">
        <v>6</v>
      </c>
      <c r="C10" s="36"/>
      <c r="D10" s="95" t="s">
        <v>404</v>
      </c>
      <c r="E10" s="20"/>
      <c r="F10" s="99" t="s">
        <v>371</v>
      </c>
      <c r="G10" s="44">
        <v>293</v>
      </c>
      <c r="H10" s="50">
        <v>0.0798611111111111</v>
      </c>
      <c r="I10" s="50">
        <v>0.09852083333333334</v>
      </c>
      <c r="J10" s="50">
        <f t="shared" si="0"/>
        <v>0.01865972222222223</v>
      </c>
      <c r="K10" s="79">
        <v>6</v>
      </c>
    </row>
    <row r="11" spans="1:11" ht="15.75">
      <c r="A11" s="44"/>
      <c r="B11" s="36"/>
      <c r="C11" s="36"/>
      <c r="D11" s="36"/>
      <c r="E11" s="20"/>
      <c r="F11" s="28"/>
      <c r="G11" s="29"/>
      <c r="H11" s="31"/>
      <c r="I11" s="34"/>
      <c r="J11" s="34"/>
      <c r="K11" s="79"/>
    </row>
    <row r="12" spans="8:10" ht="15.75">
      <c r="H12" s="12"/>
      <c r="I12" s="43"/>
      <c r="J12" s="43"/>
    </row>
    <row r="13" ht="12.75">
      <c r="H13" s="12"/>
    </row>
    <row r="14" ht="12.75">
      <c r="H14" s="12"/>
    </row>
    <row r="15" ht="12.75">
      <c r="H15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2.421875" style="0" customWidth="1"/>
    <col min="4" max="4" width="22.421875" style="0" customWidth="1"/>
    <col min="5" max="5" width="0" style="0" hidden="1" customWidth="1"/>
    <col min="6" max="6" width="17.57421875" style="0" customWidth="1"/>
    <col min="7" max="7" width="7.140625" style="0" customWidth="1"/>
    <col min="8" max="8" width="14.140625" style="15" customWidth="1"/>
    <col min="9" max="9" width="15.140625" style="0" customWidth="1"/>
    <col min="10" max="10" width="17.140625" style="0" customWidth="1"/>
    <col min="11" max="11" width="9.140625" style="84" customWidth="1"/>
  </cols>
  <sheetData>
    <row r="1" spans="1:4" ht="18">
      <c r="A1" s="47" t="s">
        <v>106</v>
      </c>
      <c r="B1" s="3" t="s">
        <v>19</v>
      </c>
      <c r="C1" s="1"/>
      <c r="D1" s="4">
        <v>14</v>
      </c>
    </row>
    <row r="2" spans="7:11" ht="15.75">
      <c r="G2" s="8"/>
      <c r="H2" s="21" t="s">
        <v>2</v>
      </c>
      <c r="I2" s="22" t="s">
        <v>3</v>
      </c>
      <c r="J2" s="23" t="s">
        <v>4</v>
      </c>
      <c r="K2" s="80" t="s">
        <v>5</v>
      </c>
    </row>
    <row r="3" spans="8:11" ht="15.75">
      <c r="H3" s="90">
        <v>0.6597222222222222</v>
      </c>
      <c r="I3" s="91"/>
      <c r="J3" s="92"/>
      <c r="K3" s="93"/>
    </row>
    <row r="4" spans="1:10" ht="15.75" hidden="1">
      <c r="A4" s="70"/>
      <c r="B4" s="54"/>
      <c r="C4" s="54"/>
      <c r="D4" s="54"/>
      <c r="F4" s="55"/>
      <c r="G4" s="56"/>
      <c r="H4" s="59"/>
      <c r="I4" s="59"/>
      <c r="J4" s="59"/>
    </row>
    <row r="5" spans="1:10" ht="15.75" hidden="1">
      <c r="A5" s="70"/>
      <c r="B5" s="54"/>
      <c r="C5" s="54"/>
      <c r="D5" s="54"/>
      <c r="F5" s="55"/>
      <c r="G5" s="56"/>
      <c r="H5" s="59"/>
      <c r="I5" s="59"/>
      <c r="J5" s="59"/>
    </row>
    <row r="6" spans="1:11" ht="15.75">
      <c r="A6" s="44">
        <v>303</v>
      </c>
      <c r="B6" s="27" t="s">
        <v>6</v>
      </c>
      <c r="C6" s="27"/>
      <c r="D6" s="95" t="s">
        <v>13</v>
      </c>
      <c r="E6" s="20"/>
      <c r="F6" s="99" t="s">
        <v>107</v>
      </c>
      <c r="G6" s="44">
        <v>303</v>
      </c>
      <c r="H6" s="50">
        <v>0.0895833333333333</v>
      </c>
      <c r="I6" s="50">
        <v>0.10658252314814814</v>
      </c>
      <c r="J6" s="50">
        <f aca="true" t="shared" si="0" ref="J6:J22">SUM(I6-H6)</f>
        <v>0.01699918981481484</v>
      </c>
      <c r="K6" s="80">
        <v>1</v>
      </c>
    </row>
    <row r="7" spans="1:11" ht="15.75">
      <c r="A7" s="44">
        <v>297</v>
      </c>
      <c r="B7" s="27" t="s">
        <v>6</v>
      </c>
      <c r="C7" s="27"/>
      <c r="D7" s="95" t="s">
        <v>13</v>
      </c>
      <c r="E7" s="20"/>
      <c r="F7" s="99" t="s">
        <v>108</v>
      </c>
      <c r="G7" s="44">
        <v>297</v>
      </c>
      <c r="H7" s="50">
        <v>0.0854166666666667</v>
      </c>
      <c r="I7" s="50">
        <v>0.10262199074074074</v>
      </c>
      <c r="J7" s="50">
        <f t="shared" si="0"/>
        <v>0.017205324074074047</v>
      </c>
      <c r="K7" s="80">
        <v>2</v>
      </c>
    </row>
    <row r="8" spans="1:11" ht="15.75">
      <c r="A8" s="44">
        <v>312</v>
      </c>
      <c r="B8" s="27" t="s">
        <v>6</v>
      </c>
      <c r="C8" s="20"/>
      <c r="D8" s="95" t="s">
        <v>13</v>
      </c>
      <c r="E8" s="20"/>
      <c r="F8" s="99" t="s">
        <v>46</v>
      </c>
      <c r="G8" s="44">
        <v>312</v>
      </c>
      <c r="H8" s="50">
        <v>0.0958333333333333</v>
      </c>
      <c r="I8" s="50">
        <v>0.11350208333333334</v>
      </c>
      <c r="J8" s="50">
        <f t="shared" si="0"/>
        <v>0.01766875000000004</v>
      </c>
      <c r="K8" s="80">
        <v>3</v>
      </c>
    </row>
    <row r="9" spans="1:11" ht="15">
      <c r="A9" s="44">
        <v>309</v>
      </c>
      <c r="B9" s="27" t="s">
        <v>6</v>
      </c>
      <c r="C9" s="27"/>
      <c r="D9" s="95" t="s">
        <v>13</v>
      </c>
      <c r="E9" s="20"/>
      <c r="F9" s="99" t="s">
        <v>44</v>
      </c>
      <c r="G9" s="44">
        <v>309</v>
      </c>
      <c r="H9" s="50">
        <v>0.0937499999999999</v>
      </c>
      <c r="I9" s="50">
        <v>0.11158541666666666</v>
      </c>
      <c r="J9" s="50">
        <f t="shared" si="0"/>
        <v>0.017835416666666756</v>
      </c>
      <c r="K9" s="79">
        <v>4</v>
      </c>
    </row>
    <row r="10" spans="1:11" ht="15">
      <c r="A10" s="44">
        <v>308</v>
      </c>
      <c r="B10" s="27" t="s">
        <v>156</v>
      </c>
      <c r="C10" s="27"/>
      <c r="D10" s="95" t="s">
        <v>157</v>
      </c>
      <c r="E10" s="20"/>
      <c r="F10" s="99" t="s">
        <v>378</v>
      </c>
      <c r="G10" s="44">
        <v>308</v>
      </c>
      <c r="H10" s="50">
        <v>0.0930555555555555</v>
      </c>
      <c r="I10" s="50">
        <v>0.11129027777777778</v>
      </c>
      <c r="J10" s="50">
        <f t="shared" si="0"/>
        <v>0.018234722222222277</v>
      </c>
      <c r="K10" s="79">
        <v>5</v>
      </c>
    </row>
    <row r="11" spans="1:11" ht="15">
      <c r="A11" s="44">
        <v>304</v>
      </c>
      <c r="B11" s="27" t="s">
        <v>156</v>
      </c>
      <c r="C11" s="27"/>
      <c r="D11" s="95" t="s">
        <v>157</v>
      </c>
      <c r="E11" s="20"/>
      <c r="F11" s="99" t="s">
        <v>376</v>
      </c>
      <c r="G11" s="44">
        <v>304</v>
      </c>
      <c r="H11" s="50">
        <v>0.0902777777777777</v>
      </c>
      <c r="I11" s="50">
        <v>0.10910983796296296</v>
      </c>
      <c r="J11" s="50">
        <f t="shared" si="0"/>
        <v>0.018832060185185254</v>
      </c>
      <c r="K11" s="79">
        <v>6</v>
      </c>
    </row>
    <row r="12" spans="1:11" ht="15">
      <c r="A12" s="44">
        <v>318</v>
      </c>
      <c r="B12" s="103" t="s">
        <v>6</v>
      </c>
      <c r="C12" s="20"/>
      <c r="D12" s="95" t="s">
        <v>14</v>
      </c>
      <c r="E12" s="20"/>
      <c r="F12" s="99" t="s">
        <v>119</v>
      </c>
      <c r="G12" s="44">
        <v>318</v>
      </c>
      <c r="H12" s="50">
        <v>0.0999999999999999</v>
      </c>
      <c r="I12" s="50">
        <v>0.11926550925925926</v>
      </c>
      <c r="J12" s="50">
        <f t="shared" si="0"/>
        <v>0.019265509259259364</v>
      </c>
      <c r="K12" s="79">
        <v>7</v>
      </c>
    </row>
    <row r="13" spans="1:11" ht="15">
      <c r="A13" s="44">
        <v>316</v>
      </c>
      <c r="B13" s="103" t="s">
        <v>6</v>
      </c>
      <c r="C13" s="20"/>
      <c r="D13" s="95" t="s">
        <v>17</v>
      </c>
      <c r="E13" s="20"/>
      <c r="F13" s="99" t="s">
        <v>109</v>
      </c>
      <c r="G13" s="44">
        <v>316</v>
      </c>
      <c r="H13" s="50">
        <v>0.098611111111111</v>
      </c>
      <c r="I13" s="50">
        <v>0.11791319444444444</v>
      </c>
      <c r="J13" s="50">
        <f t="shared" si="0"/>
        <v>0.019302083333333442</v>
      </c>
      <c r="K13" s="79">
        <v>8</v>
      </c>
    </row>
    <row r="14" spans="1:11" ht="15">
      <c r="A14" s="44">
        <v>296</v>
      </c>
      <c r="B14" s="27" t="s">
        <v>6</v>
      </c>
      <c r="C14" s="27"/>
      <c r="D14" s="95" t="s">
        <v>37</v>
      </c>
      <c r="E14" s="20"/>
      <c r="F14" s="99" t="s">
        <v>38</v>
      </c>
      <c r="G14" s="44">
        <v>296</v>
      </c>
      <c r="H14" s="50">
        <v>0.08472222222222221</v>
      </c>
      <c r="I14" s="50">
        <v>0.10402546296296296</v>
      </c>
      <c r="J14" s="50">
        <f t="shared" si="0"/>
        <v>0.019303240740740746</v>
      </c>
      <c r="K14" s="79">
        <v>9</v>
      </c>
    </row>
    <row r="15" spans="1:11" ht="15">
      <c r="A15" s="44">
        <v>306</v>
      </c>
      <c r="B15" s="27" t="s">
        <v>6</v>
      </c>
      <c r="C15" s="27"/>
      <c r="D15" s="95" t="s">
        <v>12</v>
      </c>
      <c r="E15" s="20"/>
      <c r="F15" s="99" t="s">
        <v>377</v>
      </c>
      <c r="G15" s="44">
        <v>306</v>
      </c>
      <c r="H15" s="50">
        <v>0.0916666666666666</v>
      </c>
      <c r="I15" s="50">
        <v>0.11097407407407407</v>
      </c>
      <c r="J15" s="50">
        <f t="shared" si="0"/>
        <v>0.019307407407407468</v>
      </c>
      <c r="K15" s="79">
        <v>10</v>
      </c>
    </row>
    <row r="16" spans="1:11" ht="15">
      <c r="A16" s="44">
        <v>295</v>
      </c>
      <c r="B16" s="27" t="s">
        <v>6</v>
      </c>
      <c r="C16" s="27"/>
      <c r="D16" s="95" t="s">
        <v>11</v>
      </c>
      <c r="E16" s="20"/>
      <c r="F16" s="99" t="s">
        <v>48</v>
      </c>
      <c r="G16" s="44">
        <v>295</v>
      </c>
      <c r="H16" s="50">
        <v>0.08402777777777777</v>
      </c>
      <c r="I16" s="50">
        <v>0.1033474537037037</v>
      </c>
      <c r="J16" s="50">
        <f t="shared" si="0"/>
        <v>0.019319675925925928</v>
      </c>
      <c r="K16" s="79">
        <v>11</v>
      </c>
    </row>
    <row r="17" spans="1:11" ht="15">
      <c r="A17" s="44">
        <v>317</v>
      </c>
      <c r="B17" s="103" t="s">
        <v>6</v>
      </c>
      <c r="C17" s="20"/>
      <c r="D17" s="95" t="s">
        <v>30</v>
      </c>
      <c r="E17" s="20"/>
      <c r="F17" s="99" t="s">
        <v>39</v>
      </c>
      <c r="G17" s="44">
        <v>317</v>
      </c>
      <c r="H17" s="50">
        <v>0.0993055555555555</v>
      </c>
      <c r="I17" s="50">
        <v>0.11867962962962963</v>
      </c>
      <c r="J17" s="50">
        <f t="shared" si="0"/>
        <v>0.01937407407407414</v>
      </c>
      <c r="K17" s="79">
        <v>12</v>
      </c>
    </row>
    <row r="18" spans="1:11" ht="15">
      <c r="A18" s="44">
        <v>311</v>
      </c>
      <c r="B18" s="27" t="s">
        <v>6</v>
      </c>
      <c r="C18" s="20"/>
      <c r="D18" s="95" t="s">
        <v>14</v>
      </c>
      <c r="E18" s="20"/>
      <c r="F18" s="99" t="s">
        <v>380</v>
      </c>
      <c r="G18" s="44">
        <v>311</v>
      </c>
      <c r="H18" s="50">
        <v>0.0951388888888888</v>
      </c>
      <c r="I18" s="50">
        <v>0.11479421296296295</v>
      </c>
      <c r="J18" s="50">
        <f t="shared" si="0"/>
        <v>0.01965532407407415</v>
      </c>
      <c r="K18" s="79">
        <v>13</v>
      </c>
    </row>
    <row r="19" spans="1:11" ht="15">
      <c r="A19" s="44">
        <v>301</v>
      </c>
      <c r="B19" s="27" t="s">
        <v>6</v>
      </c>
      <c r="C19" s="27"/>
      <c r="D19" s="95" t="s">
        <v>41</v>
      </c>
      <c r="E19" s="20"/>
      <c r="F19" s="99" t="s">
        <v>42</v>
      </c>
      <c r="G19" s="44">
        <v>301</v>
      </c>
      <c r="H19" s="50">
        <v>0.0881944444444444</v>
      </c>
      <c r="I19" s="50">
        <v>0.10832511574074073</v>
      </c>
      <c r="J19" s="50">
        <f t="shared" si="0"/>
        <v>0.020130671296296337</v>
      </c>
      <c r="K19" s="79">
        <v>14</v>
      </c>
    </row>
    <row r="20" spans="1:11" ht="15">
      <c r="A20" s="44">
        <v>314</v>
      </c>
      <c r="B20" s="27" t="s">
        <v>6</v>
      </c>
      <c r="C20" s="20"/>
      <c r="D20" s="95" t="s">
        <v>11</v>
      </c>
      <c r="E20" s="20"/>
      <c r="F20" s="99" t="s">
        <v>45</v>
      </c>
      <c r="G20" s="44">
        <v>314</v>
      </c>
      <c r="H20" s="50">
        <v>0.0972222222222221</v>
      </c>
      <c r="I20" s="50">
        <v>0.11735474537037037</v>
      </c>
      <c r="J20" s="50">
        <f t="shared" si="0"/>
        <v>0.02013252314814827</v>
      </c>
      <c r="K20" s="79">
        <v>15</v>
      </c>
    </row>
    <row r="21" spans="1:11" ht="15">
      <c r="A21" s="44">
        <v>300</v>
      </c>
      <c r="B21" s="27" t="s">
        <v>6</v>
      </c>
      <c r="C21" s="27"/>
      <c r="D21" s="95" t="s">
        <v>15</v>
      </c>
      <c r="E21" s="20"/>
      <c r="F21" s="99" t="s">
        <v>111</v>
      </c>
      <c r="G21" s="44">
        <v>300</v>
      </c>
      <c r="H21" s="50">
        <v>0.0875</v>
      </c>
      <c r="I21" s="50">
        <v>0.1079494212962963</v>
      </c>
      <c r="J21" s="50">
        <f t="shared" si="0"/>
        <v>0.020449421296296302</v>
      </c>
      <c r="K21" s="79">
        <v>16</v>
      </c>
    </row>
    <row r="22" spans="1:11" ht="15">
      <c r="A22" s="44">
        <v>294</v>
      </c>
      <c r="B22" s="27" t="s">
        <v>6</v>
      </c>
      <c r="C22" s="27"/>
      <c r="D22" s="95" t="s">
        <v>28</v>
      </c>
      <c r="E22" s="20"/>
      <c r="F22" s="99" t="s">
        <v>43</v>
      </c>
      <c r="G22" s="44">
        <v>294</v>
      </c>
      <c r="H22" s="50">
        <v>0.08333333333333333</v>
      </c>
      <c r="I22" s="50">
        <v>0.10394108796296296</v>
      </c>
      <c r="J22" s="50">
        <f t="shared" si="0"/>
        <v>0.020607754629629632</v>
      </c>
      <c r="K22" s="79">
        <v>17</v>
      </c>
    </row>
    <row r="23" spans="1:11" ht="15">
      <c r="A23" s="44">
        <v>298</v>
      </c>
      <c r="B23" s="27" t="s">
        <v>6</v>
      </c>
      <c r="C23" s="27"/>
      <c r="D23" s="95" t="s">
        <v>372</v>
      </c>
      <c r="E23" s="20"/>
      <c r="F23" s="99" t="s">
        <v>373</v>
      </c>
      <c r="G23" s="44">
        <v>298</v>
      </c>
      <c r="H23" s="50">
        <v>0.0861111111111111</v>
      </c>
      <c r="I23" s="50"/>
      <c r="J23" s="50"/>
      <c r="K23" s="79" t="s">
        <v>399</v>
      </c>
    </row>
    <row r="24" spans="1:11" ht="15">
      <c r="A24" s="44">
        <v>299</v>
      </c>
      <c r="B24" s="27" t="s">
        <v>6</v>
      </c>
      <c r="C24" s="27"/>
      <c r="D24" s="95" t="s">
        <v>13</v>
      </c>
      <c r="E24" s="20"/>
      <c r="F24" s="99" t="s">
        <v>374</v>
      </c>
      <c r="G24" s="44">
        <v>299</v>
      </c>
      <c r="H24" s="50">
        <v>0.0868055555555555</v>
      </c>
      <c r="I24" s="50"/>
      <c r="J24" s="50"/>
      <c r="K24" s="79" t="s">
        <v>399</v>
      </c>
    </row>
    <row r="25" spans="1:11" ht="15">
      <c r="A25" s="44">
        <v>302</v>
      </c>
      <c r="B25" s="27" t="s">
        <v>6</v>
      </c>
      <c r="C25" s="27"/>
      <c r="D25" s="95" t="s">
        <v>12</v>
      </c>
      <c r="E25" s="20"/>
      <c r="F25" s="99" t="s">
        <v>375</v>
      </c>
      <c r="G25" s="44">
        <v>302</v>
      </c>
      <c r="H25" s="50">
        <v>0.0888888888888889</v>
      </c>
      <c r="I25" s="50"/>
      <c r="J25" s="50"/>
      <c r="K25" s="79" t="s">
        <v>399</v>
      </c>
    </row>
    <row r="26" spans="1:11" ht="15">
      <c r="A26" s="44">
        <v>305</v>
      </c>
      <c r="B26" s="27" t="s">
        <v>6</v>
      </c>
      <c r="C26" s="27"/>
      <c r="D26" s="95" t="s">
        <v>13</v>
      </c>
      <c r="E26" s="20"/>
      <c r="F26" s="99" t="s">
        <v>110</v>
      </c>
      <c r="G26" s="44">
        <v>305</v>
      </c>
      <c r="H26" s="50">
        <v>0.0909722222222222</v>
      </c>
      <c r="I26" s="50"/>
      <c r="J26" s="50"/>
      <c r="K26" s="79" t="s">
        <v>399</v>
      </c>
    </row>
    <row r="27" spans="1:11" ht="15">
      <c r="A27" s="44">
        <v>307</v>
      </c>
      <c r="B27" s="27" t="s">
        <v>6</v>
      </c>
      <c r="C27" s="27"/>
      <c r="D27" s="95" t="s">
        <v>13</v>
      </c>
      <c r="E27" s="20"/>
      <c r="F27" s="99" t="s">
        <v>40</v>
      </c>
      <c r="G27" s="44">
        <v>307</v>
      </c>
      <c r="H27" s="50">
        <v>0.0923611111111111</v>
      </c>
      <c r="I27" s="50"/>
      <c r="J27" s="50"/>
      <c r="K27" s="79" t="s">
        <v>399</v>
      </c>
    </row>
    <row r="28" spans="1:11" ht="15">
      <c r="A28" s="44">
        <v>310</v>
      </c>
      <c r="B28" s="27" t="s">
        <v>6</v>
      </c>
      <c r="C28" s="27"/>
      <c r="D28" s="95" t="s">
        <v>13</v>
      </c>
      <c r="E28" s="20"/>
      <c r="F28" s="99" t="s">
        <v>379</v>
      </c>
      <c r="G28" s="44">
        <v>310</v>
      </c>
      <c r="H28" s="50">
        <v>0.0944444444444444</v>
      </c>
      <c r="I28" s="50"/>
      <c r="J28" s="50"/>
      <c r="K28" s="79" t="s">
        <v>399</v>
      </c>
    </row>
    <row r="29" spans="1:11" ht="15">
      <c r="A29" s="44">
        <v>313</v>
      </c>
      <c r="B29" s="27" t="s">
        <v>6</v>
      </c>
      <c r="C29" s="20"/>
      <c r="D29" s="95" t="s">
        <v>16</v>
      </c>
      <c r="E29" s="20"/>
      <c r="F29" s="99" t="s">
        <v>49</v>
      </c>
      <c r="G29" s="44">
        <v>313</v>
      </c>
      <c r="H29" s="50">
        <v>0.0965277777777777</v>
      </c>
      <c r="I29" s="50"/>
      <c r="J29" s="50"/>
      <c r="K29" s="79" t="s">
        <v>399</v>
      </c>
    </row>
    <row r="30" spans="1:11" ht="15">
      <c r="A30" s="44">
        <v>315</v>
      </c>
      <c r="B30" s="20" t="s">
        <v>156</v>
      </c>
      <c r="C30" s="20"/>
      <c r="D30" s="95" t="s">
        <v>157</v>
      </c>
      <c r="E30" s="20"/>
      <c r="F30" s="99" t="s">
        <v>381</v>
      </c>
      <c r="G30" s="44">
        <v>315</v>
      </c>
      <c r="H30" s="50">
        <v>0.0979166666666666</v>
      </c>
      <c r="I30" s="50"/>
      <c r="J30" s="50"/>
      <c r="K30" s="79" t="s">
        <v>399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J29" sqref="J29"/>
    </sheetView>
  </sheetViews>
  <sheetFormatPr defaultColWidth="9.140625" defaultRowHeight="12.75"/>
  <cols>
    <col min="2" max="2" width="5.7109375" style="0" customWidth="1"/>
    <col min="3" max="3" width="4.00390625" style="0" customWidth="1"/>
    <col min="4" max="4" width="23.28125" style="0" customWidth="1"/>
    <col min="5" max="5" width="0" style="0" hidden="1" customWidth="1"/>
    <col min="6" max="6" width="18.7109375" style="0" customWidth="1"/>
    <col min="7" max="7" width="6.8515625" style="0" customWidth="1"/>
    <col min="8" max="8" width="13.57421875" style="15" customWidth="1"/>
    <col min="9" max="9" width="17.421875" style="0" customWidth="1"/>
    <col min="10" max="10" width="17.7109375" style="0" customWidth="1"/>
    <col min="11" max="11" width="9.140625" style="84" customWidth="1"/>
  </cols>
  <sheetData>
    <row r="1" spans="1:4" ht="18">
      <c r="A1" s="47" t="s">
        <v>112</v>
      </c>
      <c r="B1" s="3" t="s">
        <v>19</v>
      </c>
      <c r="C1" s="1"/>
      <c r="D1" s="4">
        <v>16</v>
      </c>
    </row>
    <row r="2" spans="8:11" ht="15.75">
      <c r="H2" s="21" t="s">
        <v>2</v>
      </c>
      <c r="I2" s="22" t="s">
        <v>3</v>
      </c>
      <c r="J2" s="23" t="s">
        <v>4</v>
      </c>
      <c r="K2" s="80" t="s">
        <v>5</v>
      </c>
    </row>
    <row r="3" spans="8:11" ht="15">
      <c r="H3" s="33">
        <v>0.6770833333333334</v>
      </c>
      <c r="I3" s="20"/>
      <c r="J3" s="20"/>
      <c r="K3" s="79"/>
    </row>
    <row r="4" spans="1:11" ht="15" hidden="1">
      <c r="A4" s="44"/>
      <c r="B4" s="27"/>
      <c r="C4" s="27"/>
      <c r="D4" s="27"/>
      <c r="E4" s="20"/>
      <c r="F4" s="28"/>
      <c r="G4" s="44"/>
      <c r="H4" s="50"/>
      <c r="I4" s="50"/>
      <c r="J4" s="50"/>
      <c r="K4" s="79"/>
    </row>
    <row r="5" spans="1:11" ht="15" hidden="1">
      <c r="A5" s="44"/>
      <c r="B5" s="27"/>
      <c r="C5" s="27"/>
      <c r="D5" s="27"/>
      <c r="E5" s="20"/>
      <c r="F5" s="28"/>
      <c r="G5" s="44"/>
      <c r="H5" s="50"/>
      <c r="I5" s="50"/>
      <c r="J5" s="50"/>
      <c r="K5" s="79"/>
    </row>
    <row r="6" spans="1:11" ht="15" hidden="1">
      <c r="A6" s="44"/>
      <c r="B6" s="27"/>
      <c r="C6" s="27"/>
      <c r="D6" s="27"/>
      <c r="E6" s="20"/>
      <c r="F6" s="28"/>
      <c r="G6" s="44"/>
      <c r="H6" s="50"/>
      <c r="I6" s="50"/>
      <c r="J6" s="50"/>
      <c r="K6" s="79"/>
    </row>
    <row r="7" spans="1:11" ht="15.75">
      <c r="A7" s="44">
        <v>330</v>
      </c>
      <c r="B7" s="27" t="s">
        <v>6</v>
      </c>
      <c r="C7" s="27"/>
      <c r="D7" s="95" t="s">
        <v>13</v>
      </c>
      <c r="E7" s="20"/>
      <c r="F7" s="99" t="s">
        <v>386</v>
      </c>
      <c r="G7" s="44">
        <v>330</v>
      </c>
      <c r="H7" s="50">
        <v>0.108333333333334</v>
      </c>
      <c r="I7" s="50">
        <v>0.1257925925925926</v>
      </c>
      <c r="J7" s="50">
        <f aca="true" t="shared" si="0" ref="J7:J21">SUM(I7-H7)</f>
        <v>0.01745925925925859</v>
      </c>
      <c r="K7" s="80">
        <v>1</v>
      </c>
    </row>
    <row r="8" spans="1:11" ht="15.75">
      <c r="A8" s="44">
        <v>331</v>
      </c>
      <c r="B8" s="27" t="s">
        <v>156</v>
      </c>
      <c r="C8" s="27"/>
      <c r="D8" s="95" t="s">
        <v>157</v>
      </c>
      <c r="E8" s="20"/>
      <c r="F8" s="99" t="s">
        <v>387</v>
      </c>
      <c r="G8" s="44">
        <v>331</v>
      </c>
      <c r="H8" s="50">
        <v>0.109027777777778</v>
      </c>
      <c r="I8" s="50">
        <v>0.12662627314814814</v>
      </c>
      <c r="J8" s="50">
        <f t="shared" si="0"/>
        <v>0.017598495370370143</v>
      </c>
      <c r="K8" s="80">
        <v>2</v>
      </c>
    </row>
    <row r="9" spans="1:11" ht="15.75">
      <c r="A9" s="44">
        <v>327</v>
      </c>
      <c r="B9" s="27" t="s">
        <v>6</v>
      </c>
      <c r="C9" s="27"/>
      <c r="D9" s="95" t="s">
        <v>13</v>
      </c>
      <c r="E9" s="20"/>
      <c r="F9" s="99" t="s">
        <v>117</v>
      </c>
      <c r="G9" s="44">
        <v>327</v>
      </c>
      <c r="H9" s="50">
        <v>0.10625</v>
      </c>
      <c r="I9" s="50">
        <v>0.12390115740740741</v>
      </c>
      <c r="J9" s="50">
        <f t="shared" si="0"/>
        <v>0.017651157407407414</v>
      </c>
      <c r="K9" s="80">
        <v>3</v>
      </c>
    </row>
    <row r="10" spans="1:11" ht="15">
      <c r="A10" s="44">
        <v>319</v>
      </c>
      <c r="B10" s="27" t="s">
        <v>6</v>
      </c>
      <c r="C10" s="27"/>
      <c r="D10" s="95" t="s">
        <v>13</v>
      </c>
      <c r="E10" s="20"/>
      <c r="F10" s="99" t="s">
        <v>114</v>
      </c>
      <c r="G10" s="44">
        <v>319</v>
      </c>
      <c r="H10" s="50">
        <v>0.10069444444444443</v>
      </c>
      <c r="I10" s="50">
        <v>0.11849907407407408</v>
      </c>
      <c r="J10" s="50">
        <f t="shared" si="0"/>
        <v>0.017804629629629642</v>
      </c>
      <c r="K10" s="79">
        <v>4</v>
      </c>
    </row>
    <row r="11" spans="1:11" ht="15">
      <c r="A11" s="44">
        <v>326</v>
      </c>
      <c r="B11" s="27" t="s">
        <v>156</v>
      </c>
      <c r="C11" s="27"/>
      <c r="D11" s="95" t="s">
        <v>157</v>
      </c>
      <c r="E11" s="20"/>
      <c r="F11" s="99" t="s">
        <v>385</v>
      </c>
      <c r="G11" s="44">
        <v>326</v>
      </c>
      <c r="H11" s="50">
        <v>0.105555555555556</v>
      </c>
      <c r="I11" s="50">
        <v>0.12342361111111111</v>
      </c>
      <c r="J11" s="50">
        <f t="shared" si="0"/>
        <v>0.01786805555555511</v>
      </c>
      <c r="K11" s="79">
        <v>5</v>
      </c>
    </row>
    <row r="12" spans="1:11" ht="15">
      <c r="A12" s="44">
        <v>338</v>
      </c>
      <c r="B12" s="27" t="s">
        <v>6</v>
      </c>
      <c r="C12" s="20"/>
      <c r="D12" s="95" t="s">
        <v>13</v>
      </c>
      <c r="E12" s="20"/>
      <c r="F12" s="99" t="s">
        <v>389</v>
      </c>
      <c r="G12" s="44">
        <v>338</v>
      </c>
      <c r="H12" s="50">
        <v>0.113888888888889</v>
      </c>
      <c r="I12" s="50">
        <v>0.13198148148148148</v>
      </c>
      <c r="J12" s="50">
        <f t="shared" si="0"/>
        <v>0.01809259259259248</v>
      </c>
      <c r="K12" s="79">
        <v>6</v>
      </c>
    </row>
    <row r="13" spans="1:11" ht="15">
      <c r="A13" s="44">
        <v>334</v>
      </c>
      <c r="B13" s="27" t="s">
        <v>6</v>
      </c>
      <c r="C13" s="27"/>
      <c r="D13" s="95" t="s">
        <v>28</v>
      </c>
      <c r="E13" s="20"/>
      <c r="F13" s="99" t="s">
        <v>405</v>
      </c>
      <c r="G13" s="44">
        <v>334</v>
      </c>
      <c r="H13" s="50">
        <v>0.111111111111111</v>
      </c>
      <c r="I13" s="50">
        <v>0.12949375</v>
      </c>
      <c r="J13" s="50">
        <f t="shared" si="0"/>
        <v>0.018382638888888997</v>
      </c>
      <c r="K13" s="79">
        <v>7</v>
      </c>
    </row>
    <row r="14" spans="1:11" ht="15">
      <c r="A14" s="44">
        <v>332</v>
      </c>
      <c r="B14" s="27" t="s">
        <v>6</v>
      </c>
      <c r="C14" s="27"/>
      <c r="D14" s="95" t="s">
        <v>13</v>
      </c>
      <c r="E14" s="20"/>
      <c r="F14" s="99" t="s">
        <v>40</v>
      </c>
      <c r="G14" s="44">
        <v>332</v>
      </c>
      <c r="H14" s="50">
        <v>0.109722222222223</v>
      </c>
      <c r="I14" s="50">
        <v>0.1282962962962963</v>
      </c>
      <c r="J14" s="50">
        <f t="shared" si="0"/>
        <v>0.0185740740740733</v>
      </c>
      <c r="K14" s="79">
        <v>8</v>
      </c>
    </row>
    <row r="15" spans="1:11" ht="15">
      <c r="A15" s="44">
        <v>335</v>
      </c>
      <c r="B15" s="27" t="s">
        <v>6</v>
      </c>
      <c r="C15" s="27"/>
      <c r="D15" s="95" t="s">
        <v>30</v>
      </c>
      <c r="E15" s="20"/>
      <c r="F15" s="99" t="s">
        <v>50</v>
      </c>
      <c r="G15" s="44">
        <v>335</v>
      </c>
      <c r="H15" s="50">
        <v>0.111805555555556</v>
      </c>
      <c r="I15" s="50">
        <v>0.13042083333333335</v>
      </c>
      <c r="J15" s="50">
        <f t="shared" si="0"/>
        <v>0.018615277777777342</v>
      </c>
      <c r="K15" s="79">
        <v>9</v>
      </c>
    </row>
    <row r="16" spans="1:11" ht="15">
      <c r="A16" s="44">
        <v>333</v>
      </c>
      <c r="B16" s="27" t="s">
        <v>6</v>
      </c>
      <c r="C16" s="27"/>
      <c r="D16" s="95" t="s">
        <v>32</v>
      </c>
      <c r="E16" s="20"/>
      <c r="F16" s="99" t="s">
        <v>388</v>
      </c>
      <c r="G16" s="44">
        <v>333</v>
      </c>
      <c r="H16" s="50">
        <v>0.110416666666667</v>
      </c>
      <c r="I16" s="50">
        <v>0.12918009259259258</v>
      </c>
      <c r="J16" s="50">
        <f t="shared" si="0"/>
        <v>0.018763425925925586</v>
      </c>
      <c r="K16" s="79">
        <v>10</v>
      </c>
    </row>
    <row r="17" spans="1:11" ht="15">
      <c r="A17" s="44">
        <v>336</v>
      </c>
      <c r="B17" s="27" t="s">
        <v>6</v>
      </c>
      <c r="C17" s="27"/>
      <c r="D17" s="95" t="s">
        <v>14</v>
      </c>
      <c r="E17" s="20"/>
      <c r="F17" s="99" t="s">
        <v>113</v>
      </c>
      <c r="G17" s="44">
        <v>336</v>
      </c>
      <c r="H17" s="50">
        <v>0.1125</v>
      </c>
      <c r="I17" s="50">
        <v>0.13132314814814813</v>
      </c>
      <c r="J17" s="50">
        <f t="shared" si="0"/>
        <v>0.01882314814814813</v>
      </c>
      <c r="K17" s="79">
        <v>11</v>
      </c>
    </row>
    <row r="18" spans="1:11" ht="15">
      <c r="A18" s="44">
        <v>329</v>
      </c>
      <c r="B18" s="27" t="s">
        <v>6</v>
      </c>
      <c r="C18" s="27"/>
      <c r="D18" s="95" t="s">
        <v>41</v>
      </c>
      <c r="E18" s="20"/>
      <c r="F18" s="99" t="s">
        <v>118</v>
      </c>
      <c r="G18" s="44">
        <v>329</v>
      </c>
      <c r="H18" s="50">
        <v>0.107638888888889</v>
      </c>
      <c r="I18" s="50">
        <v>0.12666967592592593</v>
      </c>
      <c r="J18" s="50">
        <f t="shared" si="0"/>
        <v>0.019030787037036923</v>
      </c>
      <c r="K18" s="79">
        <v>12</v>
      </c>
    </row>
    <row r="19" spans="1:11" ht="15">
      <c r="A19" s="44">
        <v>321</v>
      </c>
      <c r="B19" s="27" t="s">
        <v>6</v>
      </c>
      <c r="C19" s="27"/>
      <c r="D19" s="95" t="s">
        <v>11</v>
      </c>
      <c r="E19" s="20"/>
      <c r="F19" s="99" t="s">
        <v>116</v>
      </c>
      <c r="G19" s="44">
        <v>321</v>
      </c>
      <c r="H19" s="50">
        <v>0.10208333333333335</v>
      </c>
      <c r="I19" s="50">
        <v>0.12128125000000001</v>
      </c>
      <c r="J19" s="50">
        <f t="shared" si="0"/>
        <v>0.019197916666666662</v>
      </c>
      <c r="K19" s="79">
        <v>13</v>
      </c>
    </row>
    <row r="20" spans="1:11" ht="15">
      <c r="A20" s="44">
        <v>337</v>
      </c>
      <c r="B20" s="27" t="s">
        <v>6</v>
      </c>
      <c r="C20" s="20"/>
      <c r="D20" s="95" t="s">
        <v>372</v>
      </c>
      <c r="E20" s="20"/>
      <c r="F20" s="99" t="s">
        <v>373</v>
      </c>
      <c r="G20" s="44">
        <v>337</v>
      </c>
      <c r="H20" s="50">
        <v>0.113194444444445</v>
      </c>
      <c r="I20" s="50">
        <v>0.13254733796296295</v>
      </c>
      <c r="J20" s="50">
        <f t="shared" si="0"/>
        <v>0.019352893518517947</v>
      </c>
      <c r="K20" s="79">
        <v>14</v>
      </c>
    </row>
    <row r="21" spans="1:11" ht="15">
      <c r="A21" s="44">
        <v>322</v>
      </c>
      <c r="B21" s="27" t="s">
        <v>6</v>
      </c>
      <c r="C21" s="27"/>
      <c r="D21" s="95" t="s">
        <v>14</v>
      </c>
      <c r="E21" s="20"/>
      <c r="F21" s="99" t="s">
        <v>383</v>
      </c>
      <c r="G21" s="44">
        <v>322</v>
      </c>
      <c r="H21" s="50">
        <v>0.102777777777778</v>
      </c>
      <c r="I21" s="50">
        <v>0.12271724537037038</v>
      </c>
      <c r="J21" s="50">
        <f t="shared" si="0"/>
        <v>0.01993946759259238</v>
      </c>
      <c r="K21" s="79">
        <v>15</v>
      </c>
    </row>
    <row r="22" spans="1:11" ht="15">
      <c r="A22" s="44">
        <v>320</v>
      </c>
      <c r="B22" s="27" t="s">
        <v>6</v>
      </c>
      <c r="C22" s="27"/>
      <c r="D22" s="95" t="s">
        <v>221</v>
      </c>
      <c r="E22" s="20"/>
      <c r="F22" s="99" t="s">
        <v>382</v>
      </c>
      <c r="G22" s="44">
        <v>320</v>
      </c>
      <c r="H22" s="50">
        <v>0.1013888888888889</v>
      </c>
      <c r="I22" s="50"/>
      <c r="J22" s="50"/>
      <c r="K22" s="79" t="s">
        <v>399</v>
      </c>
    </row>
    <row r="23" spans="1:11" ht="15">
      <c r="A23" s="44">
        <v>323</v>
      </c>
      <c r="B23" s="27" t="s">
        <v>6</v>
      </c>
      <c r="C23" s="27"/>
      <c r="D23" s="95" t="s">
        <v>13</v>
      </c>
      <c r="E23" s="20"/>
      <c r="F23" s="99" t="s">
        <v>374</v>
      </c>
      <c r="G23" s="44">
        <v>323</v>
      </c>
      <c r="H23" s="50">
        <v>0.103472222222222</v>
      </c>
      <c r="I23" s="50"/>
      <c r="J23" s="50"/>
      <c r="K23" s="79" t="s">
        <v>399</v>
      </c>
    </row>
    <row r="24" spans="1:11" ht="15">
      <c r="A24" s="44">
        <v>324</v>
      </c>
      <c r="B24" s="27" t="s">
        <v>6</v>
      </c>
      <c r="C24" s="27"/>
      <c r="D24" s="95" t="s">
        <v>12</v>
      </c>
      <c r="E24" s="20"/>
      <c r="F24" s="99" t="s">
        <v>384</v>
      </c>
      <c r="G24" s="44">
        <v>324</v>
      </c>
      <c r="H24" s="50">
        <v>0.104166666666667</v>
      </c>
      <c r="I24" s="50"/>
      <c r="J24" s="50"/>
      <c r="K24" s="79" t="s">
        <v>399</v>
      </c>
    </row>
    <row r="25" spans="1:11" ht="15">
      <c r="A25" s="44">
        <v>325</v>
      </c>
      <c r="B25" s="27" t="s">
        <v>6</v>
      </c>
      <c r="C25" s="27"/>
      <c r="D25" s="95" t="s">
        <v>11</v>
      </c>
      <c r="E25" s="20"/>
      <c r="F25" s="99" t="s">
        <v>45</v>
      </c>
      <c r="G25" s="44">
        <v>325</v>
      </c>
      <c r="H25" s="50">
        <v>0.104861111111111</v>
      </c>
      <c r="I25" s="50"/>
      <c r="J25" s="50"/>
      <c r="K25" s="79" t="s">
        <v>399</v>
      </c>
    </row>
    <row r="26" spans="1:11" ht="15">
      <c r="A26" s="44">
        <v>328</v>
      </c>
      <c r="B26" s="27" t="s">
        <v>6</v>
      </c>
      <c r="C26" s="27"/>
      <c r="D26" s="95" t="s">
        <v>16</v>
      </c>
      <c r="E26" s="20"/>
      <c r="F26" s="99" t="s">
        <v>115</v>
      </c>
      <c r="G26" s="44">
        <v>328</v>
      </c>
      <c r="H26" s="50">
        <v>0.106944444444445</v>
      </c>
      <c r="I26" s="50"/>
      <c r="J26" s="50"/>
      <c r="K26" s="79" t="s">
        <v>399</v>
      </c>
    </row>
    <row r="27" spans="1:11" ht="15">
      <c r="A27" s="44">
        <v>339</v>
      </c>
      <c r="B27" s="27" t="s">
        <v>6</v>
      </c>
      <c r="C27" s="20"/>
      <c r="D27" s="95" t="s">
        <v>8</v>
      </c>
      <c r="E27" s="20"/>
      <c r="F27" s="99" t="s">
        <v>389</v>
      </c>
      <c r="G27" s="44">
        <v>339</v>
      </c>
      <c r="H27" s="50">
        <v>0.114583333333334</v>
      </c>
      <c r="I27" s="50"/>
      <c r="J27" s="50"/>
      <c r="K27" s="79" t="s">
        <v>399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O8" sqref="O8"/>
    </sheetView>
  </sheetViews>
  <sheetFormatPr defaultColWidth="9.140625" defaultRowHeight="12.75"/>
  <cols>
    <col min="3" max="3" width="4.7109375" style="0" customWidth="1"/>
    <col min="7" max="7" width="9.28125" style="0" bestFit="1" customWidth="1"/>
    <col min="9" max="9" width="14.8515625" style="0" customWidth="1"/>
    <col min="10" max="10" width="14.7109375" style="0" customWidth="1"/>
    <col min="11" max="12" width="15.00390625" style="0" customWidth="1"/>
  </cols>
  <sheetData>
    <row r="1" spans="1:11" ht="18">
      <c r="A1" s="72"/>
      <c r="B1" s="73"/>
      <c r="C1" s="74"/>
      <c r="D1" s="75"/>
      <c r="H1" s="48"/>
      <c r="I1" s="49"/>
      <c r="J1" s="10"/>
      <c r="K1" s="11"/>
    </row>
    <row r="2" spans="8:11" ht="12.75">
      <c r="H2" s="48"/>
      <c r="I2" s="49"/>
      <c r="J2" s="10"/>
      <c r="K2" s="11"/>
    </row>
    <row r="3" ht="12.75">
      <c r="H3" s="18"/>
    </row>
    <row r="4" spans="1:8" ht="15.75">
      <c r="A4" s="53"/>
      <c r="B4" s="54"/>
      <c r="C4" s="54"/>
      <c r="D4" s="54"/>
      <c r="H4" s="76"/>
    </row>
    <row r="6" spans="2:8" ht="12.75">
      <c r="B6" s="55"/>
      <c r="H6" s="17"/>
    </row>
    <row r="8" spans="1:7" ht="18">
      <c r="A8" s="2" t="s">
        <v>120</v>
      </c>
      <c r="B8" s="3" t="s">
        <v>121</v>
      </c>
      <c r="C8" s="1"/>
      <c r="D8" s="4">
        <v>19</v>
      </c>
      <c r="G8" s="104">
        <v>0.6944444444444445</v>
      </c>
    </row>
    <row r="9" spans="1:13" ht="12.75">
      <c r="A9" s="5">
        <v>340</v>
      </c>
      <c r="B9" s="6" t="s">
        <v>6</v>
      </c>
      <c r="C9" s="6"/>
      <c r="D9" s="102" t="s">
        <v>390</v>
      </c>
      <c r="I9" s="77"/>
      <c r="J9" s="51" t="s">
        <v>173</v>
      </c>
      <c r="K9" s="51" t="s">
        <v>3</v>
      </c>
      <c r="L9" s="51" t="s">
        <v>172</v>
      </c>
      <c r="M9" s="51" t="s">
        <v>171</v>
      </c>
    </row>
    <row r="10" spans="9:12" ht="15">
      <c r="I10" s="77"/>
      <c r="J10" s="59"/>
      <c r="K10" s="59"/>
      <c r="L10" s="59"/>
    </row>
    <row r="11" spans="2:13" ht="15">
      <c r="B11" s="7" t="s">
        <v>394</v>
      </c>
      <c r="H11" s="19">
        <v>0.11805555555555557</v>
      </c>
      <c r="I11" s="19">
        <v>0.6944444444444445</v>
      </c>
      <c r="J11" s="50">
        <v>0.11805555555555557</v>
      </c>
      <c r="K11" s="50">
        <v>0.13436180555555555</v>
      </c>
      <c r="L11" s="50">
        <f>SUM(K11-J11)</f>
        <v>0.01630624999999998</v>
      </c>
      <c r="M11" s="24">
        <v>1</v>
      </c>
    </row>
    <row r="12" spans="1:8" ht="12.75">
      <c r="A12" s="11">
        <v>343</v>
      </c>
      <c r="D12" s="102" t="s">
        <v>393</v>
      </c>
      <c r="H12" s="13"/>
    </row>
    <row r="14" spans="2:13" ht="15">
      <c r="B14" s="7" t="s">
        <v>396</v>
      </c>
      <c r="H14" s="19">
        <v>0.12013888888888889</v>
      </c>
      <c r="I14" s="19">
        <v>0.6965277777777777</v>
      </c>
      <c r="J14" s="50">
        <v>0.12013888888888889</v>
      </c>
      <c r="K14" s="50">
        <v>0.1375920138888889</v>
      </c>
      <c r="L14" s="50">
        <f>SUM(K14-J14)</f>
        <v>0.017453125</v>
      </c>
      <c r="M14" s="24">
        <v>2</v>
      </c>
    </row>
    <row r="16" spans="1:13" ht="12.75">
      <c r="A16" s="5">
        <v>341</v>
      </c>
      <c r="B16" s="6" t="s">
        <v>6</v>
      </c>
      <c r="C16" s="6"/>
      <c r="D16" s="102" t="s">
        <v>391</v>
      </c>
      <c r="J16" s="10"/>
      <c r="K16" s="11"/>
      <c r="M16" s="11"/>
    </row>
    <row r="17" spans="10:13" ht="12.75">
      <c r="J17" s="14"/>
      <c r="K17" s="14"/>
      <c r="L17" s="14"/>
      <c r="M17" s="11"/>
    </row>
    <row r="18" spans="2:13" ht="15">
      <c r="B18" s="7" t="s">
        <v>397</v>
      </c>
      <c r="H18" s="19">
        <v>0.11875</v>
      </c>
      <c r="I18" s="19">
        <v>0.6951388888888889</v>
      </c>
      <c r="J18" s="50">
        <v>0.11875</v>
      </c>
      <c r="K18" s="50">
        <v>0.13469050925925927</v>
      </c>
      <c r="L18" s="50">
        <f>SUM(K18-J18)</f>
        <v>0.015940509259259272</v>
      </c>
      <c r="M18" s="24">
        <v>1</v>
      </c>
    </row>
    <row r="19" spans="9:13" ht="15">
      <c r="I19" s="77"/>
      <c r="J19" s="59"/>
      <c r="K19" s="59"/>
      <c r="L19" s="59"/>
      <c r="M19" s="11"/>
    </row>
    <row r="20" spans="1:13" ht="15" hidden="1">
      <c r="A20" s="53"/>
      <c r="B20" s="54"/>
      <c r="C20" s="54"/>
      <c r="D20" s="54"/>
      <c r="I20" s="77"/>
      <c r="J20" s="59"/>
      <c r="K20" s="59"/>
      <c r="L20" s="59"/>
      <c r="M20" s="11"/>
    </row>
    <row r="21" spans="9:13" ht="15" hidden="1">
      <c r="I21" s="77"/>
      <c r="J21" s="59"/>
      <c r="K21" s="59"/>
      <c r="L21" s="59"/>
      <c r="M21" s="11"/>
    </row>
    <row r="22" spans="2:13" ht="15" hidden="1">
      <c r="B22" s="55"/>
      <c r="H22" s="19"/>
      <c r="I22" s="19"/>
      <c r="J22" s="59"/>
      <c r="K22" s="59"/>
      <c r="L22" s="59"/>
      <c r="M22" s="11"/>
    </row>
    <row r="23" spans="9:13" ht="15" hidden="1">
      <c r="I23" s="77"/>
      <c r="J23" s="59"/>
      <c r="K23" s="59"/>
      <c r="L23" s="59"/>
      <c r="M23" s="11"/>
    </row>
    <row r="24" spans="1:13" ht="15">
      <c r="A24" s="11">
        <v>342</v>
      </c>
      <c r="B24" s="14" t="s">
        <v>6</v>
      </c>
      <c r="C24" s="6"/>
      <c r="D24" s="102" t="s">
        <v>392</v>
      </c>
      <c r="I24" s="77"/>
      <c r="J24" s="59"/>
      <c r="K24" s="59"/>
      <c r="L24" s="59"/>
      <c r="M24" s="11"/>
    </row>
    <row r="25" spans="9:13" ht="15">
      <c r="I25" s="77"/>
      <c r="J25" s="59"/>
      <c r="K25" s="59"/>
      <c r="L25" s="59"/>
      <c r="M25" s="11"/>
    </row>
    <row r="26" spans="2:13" ht="15">
      <c r="B26" s="7" t="s">
        <v>395</v>
      </c>
      <c r="H26" s="19">
        <v>0.11944444444444445</v>
      </c>
      <c r="I26" s="19">
        <v>0.6958333333333333</v>
      </c>
      <c r="J26" s="50">
        <v>0.11944444444444445</v>
      </c>
      <c r="K26" s="50">
        <v>0.1357238425925926</v>
      </c>
      <c r="L26" s="50">
        <f>SUM(K26-J26)</f>
        <v>0.016279398148148147</v>
      </c>
      <c r="M26" s="24">
        <v>1</v>
      </c>
    </row>
    <row r="29" spans="1:8" ht="12.75">
      <c r="A29" s="11"/>
      <c r="D29" s="102"/>
      <c r="H29" s="13"/>
    </row>
    <row r="31" spans="2:13" ht="15">
      <c r="B31" s="7"/>
      <c r="H31" s="19"/>
      <c r="I31" s="19"/>
      <c r="J31" s="59"/>
      <c r="K31" s="59"/>
      <c r="L31" s="59"/>
      <c r="M31" s="1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7.28125" style="0" customWidth="1"/>
    <col min="3" max="3" width="2.8515625" style="0" customWidth="1"/>
    <col min="4" max="4" width="26.421875" style="0" customWidth="1"/>
    <col min="5" max="5" width="0" style="0" hidden="1" customWidth="1"/>
    <col min="6" max="6" width="15.421875" style="0" customWidth="1"/>
    <col min="7" max="7" width="5.8515625" style="0" customWidth="1"/>
    <col min="8" max="8" width="16.8515625" style="15" customWidth="1"/>
    <col min="9" max="9" width="17.57421875" style="0" customWidth="1"/>
    <col min="10" max="10" width="17.421875" style="0" customWidth="1"/>
    <col min="11" max="11" width="9.140625" style="82" customWidth="1"/>
  </cols>
  <sheetData>
    <row r="1" spans="1:4" ht="18">
      <c r="A1" s="2" t="s">
        <v>0</v>
      </c>
      <c r="B1" s="3" t="s">
        <v>19</v>
      </c>
      <c r="C1" s="1"/>
      <c r="D1" s="4">
        <v>2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0.4305555555555556</v>
      </c>
      <c r="I3" s="35"/>
      <c r="J3" s="35"/>
      <c r="K3" s="83"/>
    </row>
    <row r="4" spans="1:11" ht="15.75" hidden="1">
      <c r="A4" s="29"/>
      <c r="B4" s="37"/>
      <c r="C4" s="27"/>
      <c r="D4" s="27"/>
      <c r="E4" s="20"/>
      <c r="F4" s="28"/>
      <c r="G4" s="29"/>
      <c r="H4" s="50"/>
      <c r="I4" s="50"/>
      <c r="J4" s="50"/>
      <c r="K4" s="79"/>
    </row>
    <row r="5" spans="1:11" ht="15.75" hidden="1">
      <c r="A5" s="29"/>
      <c r="B5" s="37"/>
      <c r="C5" s="27"/>
      <c r="D5" s="27"/>
      <c r="E5" s="20"/>
      <c r="F5" s="28"/>
      <c r="G5" s="29"/>
      <c r="H5" s="50"/>
      <c r="I5" s="50"/>
      <c r="J5" s="50"/>
      <c r="K5" s="79"/>
    </row>
    <row r="6" spans="1:11" ht="15.75" hidden="1">
      <c r="A6" s="29"/>
      <c r="B6" s="37"/>
      <c r="C6" s="27"/>
      <c r="D6" s="27"/>
      <c r="E6" s="20"/>
      <c r="F6" s="28"/>
      <c r="G6" s="29"/>
      <c r="H6" s="50"/>
      <c r="I6" s="50"/>
      <c r="J6" s="50"/>
      <c r="K6" s="79"/>
    </row>
    <row r="7" spans="1:11" ht="15.75" hidden="1">
      <c r="A7" s="29"/>
      <c r="B7" s="37"/>
      <c r="C7" s="27"/>
      <c r="D7" s="27"/>
      <c r="E7" s="20"/>
      <c r="F7" s="28"/>
      <c r="G7" s="29"/>
      <c r="H7" s="50"/>
      <c r="I7" s="50"/>
      <c r="J7" s="50"/>
      <c r="K7" s="79"/>
    </row>
    <row r="8" spans="1:11" ht="15.75" hidden="1">
      <c r="A8" s="29"/>
      <c r="B8" s="37"/>
      <c r="C8" s="27"/>
      <c r="D8" s="27"/>
      <c r="E8" s="20"/>
      <c r="F8" s="28"/>
      <c r="G8" s="29"/>
      <c r="H8" s="50"/>
      <c r="I8" s="50"/>
      <c r="J8" s="50"/>
      <c r="K8" s="79"/>
    </row>
    <row r="9" spans="1:11" ht="15.75" hidden="1">
      <c r="A9" s="29"/>
      <c r="B9" s="37"/>
      <c r="C9" s="27"/>
      <c r="D9" s="27"/>
      <c r="E9" s="20"/>
      <c r="F9" s="28"/>
      <c r="G9" s="29"/>
      <c r="H9" s="50"/>
      <c r="I9" s="50"/>
      <c r="J9" s="50"/>
      <c r="K9" s="79"/>
    </row>
    <row r="10" spans="1:11" ht="15.75" hidden="1">
      <c r="A10" s="29"/>
      <c r="B10" s="37"/>
      <c r="C10" s="27"/>
      <c r="D10" s="27"/>
      <c r="E10" s="20"/>
      <c r="F10" s="28"/>
      <c r="G10" s="29"/>
      <c r="H10" s="50"/>
      <c r="I10" s="50"/>
      <c r="J10" s="50"/>
      <c r="K10" s="79"/>
    </row>
    <row r="11" spans="1:11" ht="15.75">
      <c r="A11" s="29">
        <v>22</v>
      </c>
      <c r="B11" s="37" t="s">
        <v>6</v>
      </c>
      <c r="C11" s="27"/>
      <c r="D11" s="95" t="s">
        <v>198</v>
      </c>
      <c r="E11" s="20"/>
      <c r="F11" s="99" t="s">
        <v>63</v>
      </c>
      <c r="G11" s="29">
        <v>46</v>
      </c>
      <c r="H11" s="50">
        <v>0.0340277777777778</v>
      </c>
      <c r="I11" s="50">
        <v>0.05010891203703704</v>
      </c>
      <c r="J11" s="50">
        <f aca="true" t="shared" si="0" ref="J11:J40">SUM(I11-H11)</f>
        <v>0.016081134259259236</v>
      </c>
      <c r="K11" s="80">
        <v>1</v>
      </c>
    </row>
    <row r="12" spans="1:11" ht="15.75">
      <c r="A12" s="29">
        <v>36</v>
      </c>
      <c r="B12" s="37" t="s">
        <v>6</v>
      </c>
      <c r="C12" s="27"/>
      <c r="D12" s="95" t="s">
        <v>13</v>
      </c>
      <c r="E12" s="20"/>
      <c r="F12" s="99" t="s">
        <v>66</v>
      </c>
      <c r="G12" s="29">
        <v>44</v>
      </c>
      <c r="H12" s="50">
        <v>0.0326388888888889</v>
      </c>
      <c r="I12" s="50">
        <v>0.04915590277777778</v>
      </c>
      <c r="J12" s="50">
        <f t="shared" si="0"/>
        <v>0.016517013888888883</v>
      </c>
      <c r="K12" s="80">
        <v>2</v>
      </c>
    </row>
    <row r="13" spans="1:11" ht="15.75">
      <c r="A13" s="29">
        <v>32</v>
      </c>
      <c r="B13" s="37" t="s">
        <v>6</v>
      </c>
      <c r="C13" s="27"/>
      <c r="D13" s="95" t="s">
        <v>194</v>
      </c>
      <c r="E13" s="20"/>
      <c r="F13" s="99" t="s">
        <v>69</v>
      </c>
      <c r="G13" s="29">
        <v>22</v>
      </c>
      <c r="H13" s="50">
        <v>0.0173611111111111</v>
      </c>
      <c r="I13" s="50">
        <v>0.03396643518518518</v>
      </c>
      <c r="J13" s="50">
        <f t="shared" si="0"/>
        <v>0.01660532407407408</v>
      </c>
      <c r="K13" s="80">
        <v>3</v>
      </c>
    </row>
    <row r="14" spans="1:11" ht="15.75">
      <c r="A14" s="29">
        <v>34</v>
      </c>
      <c r="B14" s="37" t="s">
        <v>6</v>
      </c>
      <c r="C14" s="27"/>
      <c r="D14" s="95" t="s">
        <v>197</v>
      </c>
      <c r="E14" s="20"/>
      <c r="F14" s="99" t="s">
        <v>203</v>
      </c>
      <c r="G14" s="29">
        <v>36</v>
      </c>
      <c r="H14" s="50">
        <v>0.0270833333333333</v>
      </c>
      <c r="I14" s="50">
        <v>0.04375416666666667</v>
      </c>
      <c r="J14" s="50">
        <f t="shared" si="0"/>
        <v>0.01667083333333337</v>
      </c>
      <c r="K14" s="79">
        <v>4</v>
      </c>
    </row>
    <row r="15" spans="1:11" ht="15.75">
      <c r="A15" s="29">
        <v>49</v>
      </c>
      <c r="B15" s="37" t="s">
        <v>6</v>
      </c>
      <c r="C15" s="27"/>
      <c r="D15" s="95" t="s">
        <v>24</v>
      </c>
      <c r="E15" s="20"/>
      <c r="F15" s="99" t="s">
        <v>205</v>
      </c>
      <c r="G15" s="29">
        <v>49</v>
      </c>
      <c r="H15" s="50">
        <v>0.0361111111111111</v>
      </c>
      <c r="I15" s="50">
        <v>0.05281400462962963</v>
      </c>
      <c r="J15" s="50">
        <f t="shared" si="0"/>
        <v>0.01670289351851853</v>
      </c>
      <c r="K15" s="79">
        <v>5</v>
      </c>
    </row>
    <row r="16" spans="1:11" ht="15.75">
      <c r="A16" s="29">
        <v>29</v>
      </c>
      <c r="B16" s="37" t="s">
        <v>6</v>
      </c>
      <c r="C16" s="27"/>
      <c r="D16" s="95" t="s">
        <v>13</v>
      </c>
      <c r="E16" s="20"/>
      <c r="F16" s="99" t="s">
        <v>56</v>
      </c>
      <c r="G16" s="29">
        <v>32</v>
      </c>
      <c r="H16" s="50">
        <v>0.0243055555555556</v>
      </c>
      <c r="I16" s="50">
        <v>0.04127986111111111</v>
      </c>
      <c r="J16" s="50">
        <f t="shared" si="0"/>
        <v>0.016974305555555506</v>
      </c>
      <c r="K16" s="79">
        <v>6</v>
      </c>
    </row>
    <row r="17" spans="1:11" ht="15.75">
      <c r="A17" s="29">
        <v>37</v>
      </c>
      <c r="B17" s="37" t="s">
        <v>18</v>
      </c>
      <c r="C17" s="27"/>
      <c r="D17" s="95" t="s">
        <v>17</v>
      </c>
      <c r="E17" s="20"/>
      <c r="F17" s="99" t="s">
        <v>125</v>
      </c>
      <c r="G17" s="29">
        <v>40</v>
      </c>
      <c r="H17" s="50">
        <v>0.0298611111111111</v>
      </c>
      <c r="I17" s="50">
        <v>0.04688738425925926</v>
      </c>
      <c r="J17" s="50">
        <f t="shared" si="0"/>
        <v>0.01702627314814816</v>
      </c>
      <c r="K17" s="79">
        <v>7</v>
      </c>
    </row>
    <row r="18" spans="1:11" ht="15.75">
      <c r="A18" s="29">
        <v>27</v>
      </c>
      <c r="B18" s="37" t="s">
        <v>6</v>
      </c>
      <c r="C18" s="27"/>
      <c r="D18" s="95" t="s">
        <v>13</v>
      </c>
      <c r="E18" s="20"/>
      <c r="F18" s="99" t="s">
        <v>71</v>
      </c>
      <c r="G18" s="29">
        <v>34</v>
      </c>
      <c r="H18" s="50">
        <v>0.0256944444444444</v>
      </c>
      <c r="I18" s="50">
        <v>0.04275578703703704</v>
      </c>
      <c r="J18" s="50">
        <f t="shared" si="0"/>
        <v>0.017061342592592635</v>
      </c>
      <c r="K18" s="79">
        <v>8</v>
      </c>
    </row>
    <row r="19" spans="1:11" ht="15.75">
      <c r="A19" s="29">
        <v>38</v>
      </c>
      <c r="B19" s="37" t="s">
        <v>6</v>
      </c>
      <c r="C19" s="27"/>
      <c r="D19" s="95" t="s">
        <v>16</v>
      </c>
      <c r="E19" s="20"/>
      <c r="F19" s="99" t="s">
        <v>54</v>
      </c>
      <c r="G19" s="29">
        <v>45</v>
      </c>
      <c r="H19" s="50">
        <v>0.0333333333333333</v>
      </c>
      <c r="I19" s="50">
        <v>0.05042337962962964</v>
      </c>
      <c r="J19" s="50">
        <f t="shared" si="0"/>
        <v>0.01709004629629634</v>
      </c>
      <c r="K19" s="79">
        <v>9</v>
      </c>
    </row>
    <row r="20" spans="1:11" ht="15.75">
      <c r="A20" s="29">
        <v>47</v>
      </c>
      <c r="B20" s="37" t="s">
        <v>6</v>
      </c>
      <c r="C20" s="27"/>
      <c r="D20" s="95" t="s">
        <v>8</v>
      </c>
      <c r="E20" s="20"/>
      <c r="F20" s="99" t="s">
        <v>67</v>
      </c>
      <c r="G20" s="29">
        <v>47</v>
      </c>
      <c r="H20" s="50">
        <v>0.0347222222222222</v>
      </c>
      <c r="I20" s="50">
        <v>0.05188784722222223</v>
      </c>
      <c r="J20" s="50">
        <f t="shared" si="0"/>
        <v>0.017165625000000025</v>
      </c>
      <c r="K20" s="79">
        <v>10</v>
      </c>
    </row>
    <row r="21" spans="1:11" ht="15.75">
      <c r="A21" s="29">
        <v>18</v>
      </c>
      <c r="B21" s="37" t="s">
        <v>6</v>
      </c>
      <c r="C21" s="27"/>
      <c r="D21" s="95" t="s">
        <v>17</v>
      </c>
      <c r="E21" s="20"/>
      <c r="F21" s="99" t="s">
        <v>55</v>
      </c>
      <c r="G21" s="29">
        <v>29</v>
      </c>
      <c r="H21" s="50">
        <v>0.0222222222222222</v>
      </c>
      <c r="I21" s="50">
        <v>0.0397025462962963</v>
      </c>
      <c r="J21" s="50">
        <f t="shared" si="0"/>
        <v>0.0174803240740741</v>
      </c>
      <c r="K21" s="79">
        <v>11</v>
      </c>
    </row>
    <row r="22" spans="1:11" ht="15.75">
      <c r="A22" s="29">
        <v>26</v>
      </c>
      <c r="B22" s="37" t="s">
        <v>6</v>
      </c>
      <c r="C22" s="27"/>
      <c r="D22" s="95" t="s">
        <v>24</v>
      </c>
      <c r="E22" s="20"/>
      <c r="F22" s="99" t="s">
        <v>57</v>
      </c>
      <c r="G22" s="29">
        <v>37</v>
      </c>
      <c r="H22" s="50">
        <v>0.0277777777777778</v>
      </c>
      <c r="I22" s="50">
        <v>0.04527581018518518</v>
      </c>
      <c r="J22" s="50">
        <f t="shared" si="0"/>
        <v>0.01749803240740738</v>
      </c>
      <c r="K22" s="79">
        <v>12</v>
      </c>
    </row>
    <row r="23" spans="1:11" ht="15.75">
      <c r="A23" s="29">
        <v>21</v>
      </c>
      <c r="B23" s="37" t="s">
        <v>6</v>
      </c>
      <c r="C23" s="27"/>
      <c r="D23" s="95" t="s">
        <v>14</v>
      </c>
      <c r="E23" s="20"/>
      <c r="F23" s="99" t="s">
        <v>60</v>
      </c>
      <c r="G23" s="29">
        <v>27</v>
      </c>
      <c r="H23" s="50">
        <v>0.0208333333333333</v>
      </c>
      <c r="I23" s="50">
        <v>0.03834363425925926</v>
      </c>
      <c r="J23" s="50">
        <f t="shared" si="0"/>
        <v>0.01751030092592596</v>
      </c>
      <c r="K23" s="79">
        <v>13</v>
      </c>
    </row>
    <row r="24" spans="1:11" ht="15.75">
      <c r="A24" s="29">
        <v>31</v>
      </c>
      <c r="B24" s="37" t="s">
        <v>6</v>
      </c>
      <c r="C24" s="27"/>
      <c r="D24" s="95" t="s">
        <v>16</v>
      </c>
      <c r="E24" s="20"/>
      <c r="F24" s="99" t="s">
        <v>204</v>
      </c>
      <c r="G24" s="29">
        <v>38</v>
      </c>
      <c r="H24" s="50">
        <v>0.0284722222222222</v>
      </c>
      <c r="I24" s="50">
        <v>0.04601400462962963</v>
      </c>
      <c r="J24" s="50">
        <f t="shared" si="0"/>
        <v>0.01754178240740743</v>
      </c>
      <c r="K24" s="79">
        <v>14</v>
      </c>
    </row>
    <row r="25" spans="1:11" ht="15.75">
      <c r="A25" s="29">
        <v>48</v>
      </c>
      <c r="B25" s="37" t="s">
        <v>6</v>
      </c>
      <c r="C25" s="27"/>
      <c r="D25" s="95" t="s">
        <v>17</v>
      </c>
      <c r="E25" s="20"/>
      <c r="F25" s="99" t="s">
        <v>68</v>
      </c>
      <c r="G25" s="29">
        <v>48</v>
      </c>
      <c r="H25" s="50">
        <v>0.0354166666666667</v>
      </c>
      <c r="I25" s="50">
        <v>0.05305324074074074</v>
      </c>
      <c r="J25" s="50">
        <f t="shared" si="0"/>
        <v>0.01763657407407404</v>
      </c>
      <c r="K25" s="79">
        <v>15</v>
      </c>
    </row>
    <row r="26" spans="1:11" ht="15.75">
      <c r="A26" s="29">
        <v>33</v>
      </c>
      <c r="B26" s="37" t="s">
        <v>6</v>
      </c>
      <c r="C26" s="27"/>
      <c r="D26" s="95" t="s">
        <v>13</v>
      </c>
      <c r="E26" s="20"/>
      <c r="F26" s="99" t="s">
        <v>52</v>
      </c>
      <c r="G26" s="29">
        <v>18</v>
      </c>
      <c r="H26" s="50">
        <v>0.014583333333333332</v>
      </c>
      <c r="I26" s="50">
        <v>0.032267939814814815</v>
      </c>
      <c r="J26" s="50">
        <f t="shared" si="0"/>
        <v>0.017684606481481485</v>
      </c>
      <c r="K26" s="79">
        <v>16</v>
      </c>
    </row>
    <row r="27" spans="1:11" ht="15.75">
      <c r="A27" s="29">
        <v>24</v>
      </c>
      <c r="B27" s="37" t="s">
        <v>6</v>
      </c>
      <c r="C27" s="27"/>
      <c r="D27" s="95" t="s">
        <v>195</v>
      </c>
      <c r="E27" s="20"/>
      <c r="F27" s="99" t="s">
        <v>65</v>
      </c>
      <c r="G27" s="29">
        <v>26</v>
      </c>
      <c r="H27" s="50">
        <v>0.0201388888888889</v>
      </c>
      <c r="I27" s="50">
        <v>0.03783541666666666</v>
      </c>
      <c r="J27" s="50">
        <f t="shared" si="0"/>
        <v>0.017696527777777762</v>
      </c>
      <c r="K27" s="79">
        <v>17</v>
      </c>
    </row>
    <row r="28" spans="1:11" ht="15.75">
      <c r="A28" s="29">
        <v>30</v>
      </c>
      <c r="B28" s="37" t="s">
        <v>6</v>
      </c>
      <c r="C28" s="27"/>
      <c r="D28" s="95" t="s">
        <v>47</v>
      </c>
      <c r="E28" s="20"/>
      <c r="F28" s="99" t="s">
        <v>64</v>
      </c>
      <c r="G28" s="29">
        <v>41</v>
      </c>
      <c r="H28" s="50">
        <v>0.0305555555555555</v>
      </c>
      <c r="I28" s="50">
        <v>0.04848900462962963</v>
      </c>
      <c r="J28" s="50">
        <f t="shared" si="0"/>
        <v>0.01793344907407413</v>
      </c>
      <c r="K28" s="79">
        <v>18</v>
      </c>
    </row>
    <row r="29" spans="1:11" ht="15.75">
      <c r="A29" s="29">
        <v>17</v>
      </c>
      <c r="B29" s="37" t="s">
        <v>6</v>
      </c>
      <c r="C29" s="27"/>
      <c r="D29" s="95" t="s">
        <v>37</v>
      </c>
      <c r="E29" s="20"/>
      <c r="F29" s="99" t="s">
        <v>62</v>
      </c>
      <c r="G29" s="29">
        <v>21</v>
      </c>
      <c r="H29" s="50">
        <v>0.0166666666666667</v>
      </c>
      <c r="I29" s="50">
        <v>0.03460752314814815</v>
      </c>
      <c r="J29" s="50">
        <f t="shared" si="0"/>
        <v>0.017940856481481447</v>
      </c>
      <c r="K29" s="79">
        <v>19</v>
      </c>
    </row>
    <row r="30" spans="1:11" ht="15.75">
      <c r="A30" s="29">
        <v>19</v>
      </c>
      <c r="B30" s="37" t="s">
        <v>6</v>
      </c>
      <c r="C30" s="27"/>
      <c r="D30" s="95" t="s">
        <v>41</v>
      </c>
      <c r="E30" s="20"/>
      <c r="F30" s="99" t="s">
        <v>122</v>
      </c>
      <c r="G30" s="29">
        <v>31</v>
      </c>
      <c r="H30" s="50">
        <v>0.0236111111111111</v>
      </c>
      <c r="I30" s="50">
        <v>0.04176041666666667</v>
      </c>
      <c r="J30" s="50">
        <f t="shared" si="0"/>
        <v>0.018149305555555568</v>
      </c>
      <c r="K30" s="79">
        <v>20</v>
      </c>
    </row>
    <row r="31" spans="1:11" ht="15.75">
      <c r="A31" s="29">
        <v>23</v>
      </c>
      <c r="B31" s="37" t="s">
        <v>6</v>
      </c>
      <c r="C31" s="27"/>
      <c r="D31" s="95" t="s">
        <v>24</v>
      </c>
      <c r="E31" s="20"/>
      <c r="F31" s="99" t="s">
        <v>53</v>
      </c>
      <c r="G31" s="29">
        <v>42</v>
      </c>
      <c r="H31" s="50">
        <v>0.03125</v>
      </c>
      <c r="I31" s="50">
        <v>0.0494181712962963</v>
      </c>
      <c r="J31" s="50">
        <f t="shared" si="0"/>
        <v>0.018168171296296297</v>
      </c>
      <c r="K31" s="79">
        <v>21</v>
      </c>
    </row>
    <row r="32" spans="1:11" ht="15.75">
      <c r="A32" s="29">
        <v>20</v>
      </c>
      <c r="B32" s="37" t="s">
        <v>6</v>
      </c>
      <c r="C32" s="27"/>
      <c r="D32" s="95" t="s">
        <v>47</v>
      </c>
      <c r="E32" s="20"/>
      <c r="F32" s="99" t="s">
        <v>59</v>
      </c>
      <c r="G32" s="29">
        <v>39</v>
      </c>
      <c r="H32" s="50">
        <v>0.0291666666666667</v>
      </c>
      <c r="I32" s="50">
        <v>0.04734675925925926</v>
      </c>
      <c r="J32" s="50">
        <f t="shared" si="0"/>
        <v>0.018180092592592564</v>
      </c>
      <c r="K32" s="79">
        <v>22</v>
      </c>
    </row>
    <row r="33" spans="1:11" ht="15.75">
      <c r="A33" s="29">
        <v>50</v>
      </c>
      <c r="B33" s="37" t="s">
        <v>6</v>
      </c>
      <c r="C33" s="27"/>
      <c r="D33" s="95" t="s">
        <v>12</v>
      </c>
      <c r="E33" s="20"/>
      <c r="F33" s="99" t="s">
        <v>206</v>
      </c>
      <c r="G33" s="29">
        <v>50</v>
      </c>
      <c r="H33" s="50">
        <v>0.0368055555555555</v>
      </c>
      <c r="I33" s="50">
        <v>0.055406134259259256</v>
      </c>
      <c r="J33" s="50">
        <f t="shared" si="0"/>
        <v>0.018600578703703755</v>
      </c>
      <c r="K33" s="79">
        <v>23</v>
      </c>
    </row>
    <row r="34" spans="1:11" ht="15.75">
      <c r="A34" s="29">
        <v>35</v>
      </c>
      <c r="B34" s="37" t="s">
        <v>6</v>
      </c>
      <c r="C34" s="27"/>
      <c r="D34" s="95" t="s">
        <v>11</v>
      </c>
      <c r="E34" s="20"/>
      <c r="F34" s="99" t="s">
        <v>58</v>
      </c>
      <c r="G34" s="29">
        <v>33</v>
      </c>
      <c r="H34" s="50">
        <v>0.025</v>
      </c>
      <c r="I34" s="50">
        <v>0.04373935185185185</v>
      </c>
      <c r="J34" s="50">
        <f t="shared" si="0"/>
        <v>0.018739351851851847</v>
      </c>
      <c r="K34" s="79">
        <v>24</v>
      </c>
    </row>
    <row r="35" spans="1:11" ht="15.75">
      <c r="A35" s="29">
        <v>28</v>
      </c>
      <c r="B35" s="37" t="s">
        <v>6</v>
      </c>
      <c r="C35" s="27"/>
      <c r="D35" s="95" t="s">
        <v>17</v>
      </c>
      <c r="E35" s="20"/>
      <c r="F35" s="99" t="s">
        <v>130</v>
      </c>
      <c r="G35" s="29">
        <v>24</v>
      </c>
      <c r="H35" s="50">
        <v>0.01875</v>
      </c>
      <c r="I35" s="50">
        <v>0.037513078703703705</v>
      </c>
      <c r="J35" s="50">
        <f t="shared" si="0"/>
        <v>0.018763078703703705</v>
      </c>
      <c r="K35" s="79">
        <v>25</v>
      </c>
    </row>
    <row r="36" spans="1:11" ht="15.75">
      <c r="A36" s="29">
        <v>25</v>
      </c>
      <c r="B36" s="37" t="s">
        <v>6</v>
      </c>
      <c r="C36" s="27"/>
      <c r="D36" s="95" t="s">
        <v>47</v>
      </c>
      <c r="E36" s="20"/>
      <c r="F36" s="99" t="s">
        <v>202</v>
      </c>
      <c r="G36" s="29">
        <v>30</v>
      </c>
      <c r="H36" s="50">
        <v>0.0229166666666667</v>
      </c>
      <c r="I36" s="50">
        <v>0.04184618055555556</v>
      </c>
      <c r="J36" s="50">
        <f t="shared" si="0"/>
        <v>0.018929513888888857</v>
      </c>
      <c r="K36" s="79">
        <v>26</v>
      </c>
    </row>
    <row r="37" spans="1:11" ht="15.75">
      <c r="A37" s="29">
        <v>39</v>
      </c>
      <c r="B37" s="37" t="s">
        <v>6</v>
      </c>
      <c r="C37" s="27"/>
      <c r="D37" s="95" t="s">
        <v>29</v>
      </c>
      <c r="E37" s="20"/>
      <c r="F37" s="99" t="s">
        <v>133</v>
      </c>
      <c r="G37" s="29">
        <v>17</v>
      </c>
      <c r="H37" s="50">
        <v>0.013888888888888888</v>
      </c>
      <c r="I37" s="50">
        <v>0.03292476851851852</v>
      </c>
      <c r="J37" s="50">
        <f t="shared" si="0"/>
        <v>0.019035879629629632</v>
      </c>
      <c r="K37" s="79">
        <v>27</v>
      </c>
    </row>
    <row r="38" spans="1:11" ht="15.75">
      <c r="A38" s="29">
        <v>40</v>
      </c>
      <c r="B38" s="37" t="s">
        <v>6</v>
      </c>
      <c r="C38" s="27"/>
      <c r="D38" s="95" t="s">
        <v>28</v>
      </c>
      <c r="E38" s="20"/>
      <c r="F38" s="99" t="s">
        <v>132</v>
      </c>
      <c r="G38" s="29">
        <v>19</v>
      </c>
      <c r="H38" s="50">
        <v>0.015277777777777777</v>
      </c>
      <c r="I38" s="50">
        <v>0.03439247685185185</v>
      </c>
      <c r="J38" s="50">
        <f t="shared" si="0"/>
        <v>0.019114699074074072</v>
      </c>
      <c r="K38" s="79">
        <v>28</v>
      </c>
    </row>
    <row r="39" spans="1:11" ht="15.75">
      <c r="A39" s="29">
        <v>41</v>
      </c>
      <c r="B39" s="37" t="s">
        <v>6</v>
      </c>
      <c r="C39" s="27"/>
      <c r="D39" s="95" t="s">
        <v>11</v>
      </c>
      <c r="E39" s="20"/>
      <c r="F39" s="99" t="s">
        <v>199</v>
      </c>
      <c r="G39" s="29">
        <v>23</v>
      </c>
      <c r="H39" s="50">
        <v>0.0180555555555555</v>
      </c>
      <c r="I39" s="50">
        <v>0.037233912037037034</v>
      </c>
      <c r="J39" s="50">
        <f t="shared" si="0"/>
        <v>0.019178356481481536</v>
      </c>
      <c r="K39" s="79">
        <v>29</v>
      </c>
    </row>
    <row r="40" spans="1:11" ht="15.75">
      <c r="A40" s="29">
        <v>42</v>
      </c>
      <c r="B40" s="37" t="s">
        <v>6</v>
      </c>
      <c r="C40" s="27"/>
      <c r="D40" s="95" t="s">
        <v>12</v>
      </c>
      <c r="E40" s="20"/>
      <c r="F40" s="99" t="s">
        <v>70</v>
      </c>
      <c r="G40" s="29">
        <v>20</v>
      </c>
      <c r="H40" s="50">
        <v>0.0159722222222222</v>
      </c>
      <c r="I40" s="50">
        <v>0.035278587962962966</v>
      </c>
      <c r="J40" s="50">
        <f t="shared" si="0"/>
        <v>0.019306365740740766</v>
      </c>
      <c r="K40" s="79">
        <v>30</v>
      </c>
    </row>
    <row r="41" spans="1:11" ht="15.75">
      <c r="A41" s="29">
        <v>43</v>
      </c>
      <c r="B41" s="37" t="s">
        <v>6</v>
      </c>
      <c r="C41" s="27"/>
      <c r="D41" s="95" t="s">
        <v>196</v>
      </c>
      <c r="E41" s="20"/>
      <c r="F41" s="99" t="s">
        <v>61</v>
      </c>
      <c r="G41" s="29">
        <v>35</v>
      </c>
      <c r="H41" s="50">
        <v>0.0263888888888889</v>
      </c>
      <c r="I41" s="50"/>
      <c r="J41" s="50"/>
      <c r="K41" s="79" t="s">
        <v>399</v>
      </c>
    </row>
    <row r="42" spans="1:11" ht="15.75">
      <c r="A42" s="29">
        <v>44</v>
      </c>
      <c r="B42" s="37" t="s">
        <v>6</v>
      </c>
      <c r="C42" s="27"/>
      <c r="D42" s="95" t="s">
        <v>11</v>
      </c>
      <c r="E42" s="20"/>
      <c r="F42" s="99" t="s">
        <v>201</v>
      </c>
      <c r="G42" s="29">
        <v>28</v>
      </c>
      <c r="H42" s="50">
        <v>0.0215277777777778</v>
      </c>
      <c r="I42" s="50"/>
      <c r="J42" s="50"/>
      <c r="K42" s="79" t="s">
        <v>399</v>
      </c>
    </row>
    <row r="43" spans="1:11" ht="15.75">
      <c r="A43" s="29">
        <v>45</v>
      </c>
      <c r="B43" s="37" t="s">
        <v>6</v>
      </c>
      <c r="C43" s="27"/>
      <c r="D43" s="95" t="s">
        <v>8</v>
      </c>
      <c r="E43" s="20"/>
      <c r="F43" s="99" t="s">
        <v>200</v>
      </c>
      <c r="G43" s="29">
        <v>25</v>
      </c>
      <c r="H43" s="50">
        <v>0.0194444444444444</v>
      </c>
      <c r="I43" s="50"/>
      <c r="J43" s="50"/>
      <c r="K43" s="79" t="s">
        <v>399</v>
      </c>
    </row>
    <row r="44" spans="1:11" ht="15.75">
      <c r="A44" s="29">
        <v>46</v>
      </c>
      <c r="B44" s="37" t="s">
        <v>6</v>
      </c>
      <c r="C44" s="27"/>
      <c r="D44" s="95" t="s">
        <v>14</v>
      </c>
      <c r="E44" s="20"/>
      <c r="F44" s="99" t="s">
        <v>131</v>
      </c>
      <c r="G44" s="29">
        <v>43</v>
      </c>
      <c r="H44" s="50">
        <v>0.0319444444444444</v>
      </c>
      <c r="I44" s="50"/>
      <c r="J44" s="50"/>
      <c r="K44" s="79" t="s">
        <v>399</v>
      </c>
    </row>
    <row r="45" spans="1:11" ht="15.75">
      <c r="A45" s="56"/>
      <c r="B45" s="57"/>
      <c r="C45" s="54"/>
      <c r="D45" s="54"/>
      <c r="F45" s="55"/>
      <c r="G45" s="56"/>
      <c r="H45" s="59"/>
      <c r="I45" s="59"/>
      <c r="J45" s="59"/>
      <c r="K45" s="84"/>
    </row>
    <row r="46" spans="1:11" ht="15.75">
      <c r="A46" s="56"/>
      <c r="B46" s="57"/>
      <c r="C46" s="54"/>
      <c r="D46" s="54"/>
      <c r="F46" s="55"/>
      <c r="G46" s="56"/>
      <c r="H46" s="59"/>
      <c r="I46" s="59"/>
      <c r="J46" s="59"/>
      <c r="K46" s="84"/>
    </row>
    <row r="47" spans="1:11" ht="15.75">
      <c r="A47" s="56"/>
      <c r="B47" s="57"/>
      <c r="C47" s="54"/>
      <c r="D47" s="54"/>
      <c r="F47" s="55"/>
      <c r="G47" s="56"/>
      <c r="H47" s="59"/>
      <c r="I47" s="59"/>
      <c r="J47" s="59"/>
      <c r="K47" s="84"/>
    </row>
    <row r="48" spans="1:11" ht="15.75">
      <c r="A48" s="56"/>
      <c r="B48" s="57"/>
      <c r="C48" s="54"/>
      <c r="D48" s="54"/>
      <c r="F48" s="55"/>
      <c r="G48" s="56"/>
      <c r="H48" s="59"/>
      <c r="I48" s="59"/>
      <c r="J48" s="59"/>
      <c r="K48" s="84"/>
    </row>
    <row r="49" spans="1:11" ht="15.75">
      <c r="A49" s="56"/>
      <c r="B49" s="57"/>
      <c r="C49" s="54"/>
      <c r="D49" s="54"/>
      <c r="F49" s="55"/>
      <c r="G49" s="56"/>
      <c r="H49" s="59"/>
      <c r="I49" s="59"/>
      <c r="J49" s="59"/>
      <c r="K49" s="84"/>
    </row>
    <row r="50" spans="1:11" ht="15.75">
      <c r="A50" s="56"/>
      <c r="B50" s="57"/>
      <c r="C50" s="54"/>
      <c r="D50" s="54"/>
      <c r="F50" s="55"/>
      <c r="G50" s="56"/>
      <c r="H50" s="59"/>
      <c r="I50" s="59"/>
      <c r="J50" s="59"/>
      <c r="K50" s="84"/>
    </row>
    <row r="51" spans="1:11" ht="15.75">
      <c r="A51" s="56"/>
      <c r="B51" s="57"/>
      <c r="C51" s="54"/>
      <c r="D51" s="54"/>
      <c r="F51" s="55"/>
      <c r="G51" s="56"/>
      <c r="H51" s="59"/>
      <c r="I51" s="59"/>
      <c r="J51" s="59"/>
      <c r="K51" s="84"/>
    </row>
    <row r="52" spans="1:11" ht="15.75">
      <c r="A52" s="56"/>
      <c r="B52" s="57"/>
      <c r="C52" s="54"/>
      <c r="D52" s="54"/>
      <c r="F52" s="55"/>
      <c r="G52" s="56"/>
      <c r="H52" s="59"/>
      <c r="I52" s="59"/>
      <c r="J52" s="59"/>
      <c r="K52" s="84"/>
    </row>
    <row r="53" spans="1:11" ht="15.75">
      <c r="A53" s="56"/>
      <c r="B53" s="57"/>
      <c r="C53" s="54"/>
      <c r="D53" s="54"/>
      <c r="F53" s="55"/>
      <c r="G53" s="56"/>
      <c r="H53" s="59"/>
      <c r="I53" s="59"/>
      <c r="J53" s="59"/>
      <c r="K53" s="84"/>
    </row>
    <row r="54" spans="1:11" ht="15.75">
      <c r="A54" s="56"/>
      <c r="B54" s="57"/>
      <c r="C54" s="54"/>
      <c r="D54" s="54"/>
      <c r="F54" s="55"/>
      <c r="G54" s="56"/>
      <c r="H54" s="59"/>
      <c r="I54" s="59"/>
      <c r="J54" s="59"/>
      <c r="K54" s="84"/>
    </row>
    <row r="55" spans="1:11" ht="15.75">
      <c r="A55" s="56"/>
      <c r="B55" s="57"/>
      <c r="C55" s="54"/>
      <c r="D55" s="54"/>
      <c r="F55" s="55"/>
      <c r="G55" s="56"/>
      <c r="H55" s="59"/>
      <c r="I55" s="59"/>
      <c r="J55" s="59"/>
      <c r="K55" s="84"/>
    </row>
    <row r="56" spans="1:11" ht="15.75">
      <c r="A56" s="56"/>
      <c r="B56" s="57"/>
      <c r="C56" s="57"/>
      <c r="D56" s="57"/>
      <c r="E56" s="32"/>
      <c r="F56" s="58"/>
      <c r="G56" s="56"/>
      <c r="H56" s="59"/>
      <c r="I56" s="59"/>
      <c r="J56" s="59"/>
      <c r="K56" s="84"/>
    </row>
    <row r="57" spans="1:11" ht="15.75">
      <c r="A57" s="56"/>
      <c r="B57" s="57"/>
      <c r="C57" s="57"/>
      <c r="D57" s="57"/>
      <c r="E57" s="32"/>
      <c r="F57" s="58"/>
      <c r="G57" s="56"/>
      <c r="H57" s="59"/>
      <c r="I57" s="59"/>
      <c r="J57" s="59"/>
      <c r="K57" s="84"/>
    </row>
    <row r="58" spans="1:11" ht="15.75">
      <c r="A58" s="56"/>
      <c r="B58" s="57"/>
      <c r="C58" s="57"/>
      <c r="D58" s="57"/>
      <c r="E58" s="32"/>
      <c r="F58" s="58"/>
      <c r="G58" s="56"/>
      <c r="H58" s="59"/>
      <c r="I58" s="59"/>
      <c r="J58" s="59"/>
      <c r="K58" s="84"/>
    </row>
    <row r="59" spans="1:11" ht="15.75">
      <c r="A59" s="56"/>
      <c r="B59" s="57"/>
      <c r="C59" s="57"/>
      <c r="D59" s="57"/>
      <c r="E59" s="32"/>
      <c r="F59" s="58"/>
      <c r="G59" s="56"/>
      <c r="H59" s="59"/>
      <c r="I59" s="59"/>
      <c r="J59" s="59"/>
      <c r="K59" s="84"/>
    </row>
    <row r="60" spans="1:11" ht="15.75">
      <c r="A60" s="56"/>
      <c r="B60" s="57"/>
      <c r="C60" s="57"/>
      <c r="D60" s="57"/>
      <c r="E60" s="32"/>
      <c r="F60" s="58"/>
      <c r="G60" s="56"/>
      <c r="H60" s="59"/>
      <c r="I60" s="59"/>
      <c r="J60" s="59"/>
      <c r="K60" s="84"/>
    </row>
    <row r="61" spans="1:11" ht="15.75">
      <c r="A61" s="32"/>
      <c r="B61" s="60"/>
      <c r="C61" s="60"/>
      <c r="D61" s="60"/>
      <c r="E61" s="32"/>
      <c r="F61" s="61"/>
      <c r="G61" s="32"/>
      <c r="H61" s="62"/>
      <c r="I61" s="32"/>
      <c r="J61" s="63"/>
      <c r="K61" s="84"/>
    </row>
    <row r="62" spans="1:11" ht="15.75">
      <c r="A62" s="32"/>
      <c r="B62" s="60"/>
      <c r="C62" s="60"/>
      <c r="D62" s="60"/>
      <c r="E62" s="32"/>
      <c r="F62" s="61"/>
      <c r="G62" s="32"/>
      <c r="H62" s="64"/>
      <c r="I62" s="32"/>
      <c r="J62" s="32"/>
      <c r="K62" s="84"/>
    </row>
    <row r="63" spans="1:11" ht="15.75">
      <c r="A63" s="32"/>
      <c r="B63" s="32"/>
      <c r="C63" s="32"/>
      <c r="D63" s="32"/>
      <c r="E63" s="32"/>
      <c r="F63" s="61"/>
      <c r="G63" s="32"/>
      <c r="H63" s="64"/>
      <c r="I63" s="32"/>
      <c r="J63" s="32"/>
      <c r="K63" s="8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00390625" style="0" customWidth="1"/>
    <col min="2" max="2" width="5.28125" style="0" customWidth="1"/>
    <col min="3" max="3" width="3.00390625" style="0" customWidth="1"/>
    <col min="4" max="4" width="23.28125" style="0" customWidth="1"/>
    <col min="5" max="5" width="10.8515625" style="0" hidden="1" customWidth="1"/>
    <col min="6" max="6" width="24.57421875" style="0" customWidth="1"/>
    <col min="7" max="7" width="6.57421875" style="0" customWidth="1"/>
    <col min="8" max="8" width="13.28125" style="15" customWidth="1"/>
    <col min="9" max="9" width="16.57421875" style="0" customWidth="1"/>
    <col min="10" max="10" width="16.8515625" style="0" customWidth="1"/>
  </cols>
  <sheetData>
    <row r="1" spans="1:4" ht="18">
      <c r="A1" s="2" t="s">
        <v>36</v>
      </c>
      <c r="B1" s="3" t="s">
        <v>1</v>
      </c>
      <c r="C1" s="1"/>
      <c r="D1" s="4">
        <v>3</v>
      </c>
    </row>
    <row r="2" spans="1:11" ht="15.75">
      <c r="A2" s="32"/>
      <c r="B2" s="32"/>
      <c r="C2" s="32"/>
      <c r="D2" s="32"/>
      <c r="E2" s="32"/>
      <c r="F2" s="32"/>
      <c r="G2" s="32"/>
      <c r="H2" s="39" t="s">
        <v>2</v>
      </c>
      <c r="I2" s="40" t="s">
        <v>3</v>
      </c>
      <c r="J2" s="41" t="s">
        <v>4</v>
      </c>
      <c r="K2" s="42" t="s">
        <v>5</v>
      </c>
    </row>
    <row r="3" spans="1:11" ht="15.75">
      <c r="A3" s="32"/>
      <c r="B3" s="32"/>
      <c r="C3" s="32"/>
      <c r="D3" s="32"/>
      <c r="E3" s="32"/>
      <c r="F3" s="32"/>
      <c r="G3" s="32"/>
      <c r="H3" s="71">
        <v>0.4548611111111111</v>
      </c>
      <c r="I3" s="96"/>
      <c r="J3" s="96"/>
      <c r="K3" s="96"/>
    </row>
    <row r="4" spans="1:11" ht="15.75">
      <c r="A4" s="29">
        <v>62</v>
      </c>
      <c r="B4" s="36" t="s">
        <v>6</v>
      </c>
      <c r="C4" s="20"/>
      <c r="D4" s="95" t="s">
        <v>8</v>
      </c>
      <c r="E4" s="20"/>
      <c r="F4" s="28" t="s">
        <v>220</v>
      </c>
      <c r="G4" s="29">
        <v>62</v>
      </c>
      <c r="H4" s="50">
        <v>0.0458333333333332</v>
      </c>
      <c r="I4" s="105">
        <v>0.06261574074074074</v>
      </c>
      <c r="J4" s="50">
        <f aca="true" t="shared" si="0" ref="J4:J15">SUM(I4-H4)</f>
        <v>0.016782407407407537</v>
      </c>
      <c r="K4" s="80">
        <v>1</v>
      </c>
    </row>
    <row r="5" spans="1:11" ht="15.75">
      <c r="A5" s="29">
        <v>58</v>
      </c>
      <c r="B5" s="36" t="s">
        <v>6</v>
      </c>
      <c r="C5" s="27"/>
      <c r="D5" s="95" t="s">
        <v>208</v>
      </c>
      <c r="E5" s="20"/>
      <c r="F5" s="28" t="s">
        <v>216</v>
      </c>
      <c r="G5" s="29">
        <v>58</v>
      </c>
      <c r="H5" s="50">
        <v>0.0430555555555556</v>
      </c>
      <c r="I5" s="50">
        <v>0.06017881944444444</v>
      </c>
      <c r="J5" s="50">
        <f t="shared" si="0"/>
        <v>0.017123263888888844</v>
      </c>
      <c r="K5" s="80">
        <v>2</v>
      </c>
    </row>
    <row r="6" spans="1:11" ht="15.75">
      <c r="A6" s="29">
        <v>59</v>
      </c>
      <c r="B6" s="36" t="s">
        <v>6</v>
      </c>
      <c r="C6" s="27"/>
      <c r="D6" s="95" t="s">
        <v>16</v>
      </c>
      <c r="E6" s="20"/>
      <c r="F6" s="28" t="s">
        <v>217</v>
      </c>
      <c r="G6" s="29">
        <v>59</v>
      </c>
      <c r="H6" s="50">
        <v>0.04375</v>
      </c>
      <c r="I6" s="50">
        <v>0.06149212962962963</v>
      </c>
      <c r="J6" s="50">
        <f t="shared" si="0"/>
        <v>0.017742129629629635</v>
      </c>
      <c r="K6" s="80">
        <v>3</v>
      </c>
    </row>
    <row r="7" spans="1:11" ht="15.75">
      <c r="A7" s="29">
        <v>61</v>
      </c>
      <c r="B7" s="36" t="s">
        <v>6</v>
      </c>
      <c r="C7" s="20"/>
      <c r="D7" s="95" t="s">
        <v>198</v>
      </c>
      <c r="E7" s="20"/>
      <c r="F7" s="28" t="s">
        <v>219</v>
      </c>
      <c r="G7" s="29">
        <v>61</v>
      </c>
      <c r="H7" s="50">
        <v>0.0451388888888888</v>
      </c>
      <c r="I7" s="105">
        <v>0.06306724537037038</v>
      </c>
      <c r="J7" s="50">
        <f t="shared" si="0"/>
        <v>0.017928356481481583</v>
      </c>
      <c r="K7" s="79">
        <v>4</v>
      </c>
    </row>
    <row r="8" spans="1:11" ht="15.75">
      <c r="A8" s="29">
        <v>56</v>
      </c>
      <c r="B8" s="36" t="s">
        <v>6</v>
      </c>
      <c r="C8" s="27"/>
      <c r="D8" s="95" t="s">
        <v>12</v>
      </c>
      <c r="E8" s="20"/>
      <c r="F8" s="28" t="s">
        <v>214</v>
      </c>
      <c r="G8" s="29">
        <v>56</v>
      </c>
      <c r="H8" s="50">
        <v>0.0416666666666667</v>
      </c>
      <c r="I8" s="50">
        <v>0.06004467592592592</v>
      </c>
      <c r="J8" s="50">
        <f t="shared" si="0"/>
        <v>0.01837800925925922</v>
      </c>
      <c r="K8" s="79">
        <v>5</v>
      </c>
    </row>
    <row r="9" spans="1:11" ht="15.75">
      <c r="A9" s="29">
        <v>54</v>
      </c>
      <c r="B9" s="36" t="s">
        <v>6</v>
      </c>
      <c r="C9" s="27"/>
      <c r="D9" s="95" t="s">
        <v>207</v>
      </c>
      <c r="E9" s="20"/>
      <c r="F9" s="28" t="s">
        <v>212</v>
      </c>
      <c r="G9" s="29">
        <v>54</v>
      </c>
      <c r="H9" s="50">
        <v>0.0402777777777778</v>
      </c>
      <c r="I9" s="50">
        <v>0.058909259259259265</v>
      </c>
      <c r="J9" s="50">
        <f t="shared" si="0"/>
        <v>0.018631481481481464</v>
      </c>
      <c r="K9" s="79">
        <v>6</v>
      </c>
    </row>
    <row r="10" spans="1:11" ht="15.75">
      <c r="A10" s="29">
        <v>51</v>
      </c>
      <c r="B10" s="36" t="s">
        <v>6</v>
      </c>
      <c r="C10" s="27"/>
      <c r="D10" s="95" t="s">
        <v>198</v>
      </c>
      <c r="E10" s="20"/>
      <c r="F10" s="28" t="s">
        <v>209</v>
      </c>
      <c r="G10" s="29">
        <v>51</v>
      </c>
      <c r="H10" s="50">
        <v>0.03819444444444444</v>
      </c>
      <c r="I10" s="50">
        <v>0.056957060185185183</v>
      </c>
      <c r="J10" s="50">
        <f t="shared" si="0"/>
        <v>0.018762615740740743</v>
      </c>
      <c r="K10" s="79">
        <v>7</v>
      </c>
    </row>
    <row r="11" spans="1:11" ht="15.75">
      <c r="A11" s="29">
        <v>52</v>
      </c>
      <c r="B11" s="36" t="s">
        <v>6</v>
      </c>
      <c r="C11" s="27"/>
      <c r="D11" s="95" t="s">
        <v>15</v>
      </c>
      <c r="E11" s="20"/>
      <c r="F11" s="28" t="s">
        <v>210</v>
      </c>
      <c r="G11" s="29">
        <v>52</v>
      </c>
      <c r="H11" s="50">
        <v>0.03888888888888889</v>
      </c>
      <c r="I11" s="50">
        <v>0.05808101851851852</v>
      </c>
      <c r="J11" s="50">
        <f t="shared" si="0"/>
        <v>0.01919212962962963</v>
      </c>
      <c r="K11" s="79">
        <v>8</v>
      </c>
    </row>
    <row r="12" spans="1:11" ht="15.75">
      <c r="A12" s="29">
        <v>53</v>
      </c>
      <c r="B12" s="36" t="s">
        <v>6</v>
      </c>
      <c r="C12" s="27"/>
      <c r="D12" s="95" t="s">
        <v>12</v>
      </c>
      <c r="E12" s="20"/>
      <c r="F12" s="28" t="s">
        <v>211</v>
      </c>
      <c r="G12" s="29">
        <v>53</v>
      </c>
      <c r="H12" s="50">
        <v>0.03958333333333333</v>
      </c>
      <c r="I12" s="50">
        <v>0.059060532407407405</v>
      </c>
      <c r="J12" s="50">
        <f t="shared" si="0"/>
        <v>0.019477199074074074</v>
      </c>
      <c r="K12" s="79">
        <v>9</v>
      </c>
    </row>
    <row r="13" spans="1:11" ht="15.75">
      <c r="A13" s="29">
        <v>55</v>
      </c>
      <c r="B13" s="36" t="s">
        <v>6</v>
      </c>
      <c r="C13" s="27"/>
      <c r="D13" s="95" t="s">
        <v>14</v>
      </c>
      <c r="E13" s="20"/>
      <c r="F13" s="28" t="s">
        <v>213</v>
      </c>
      <c r="G13" s="29">
        <v>55</v>
      </c>
      <c r="H13" s="50">
        <v>0.0409722222222222</v>
      </c>
      <c r="I13" s="50">
        <v>0.06067430555555556</v>
      </c>
      <c r="J13" s="50">
        <f t="shared" si="0"/>
        <v>0.019702083333333356</v>
      </c>
      <c r="K13" s="79">
        <v>10</v>
      </c>
    </row>
    <row r="14" spans="1:11" ht="15.75">
      <c r="A14" s="29">
        <v>60</v>
      </c>
      <c r="B14" s="36" t="s">
        <v>6</v>
      </c>
      <c r="C14" s="30"/>
      <c r="D14" s="95" t="s">
        <v>14</v>
      </c>
      <c r="E14" s="30"/>
      <c r="F14" s="28" t="s">
        <v>218</v>
      </c>
      <c r="G14" s="29">
        <v>60</v>
      </c>
      <c r="H14" s="50">
        <v>0.0444444444444445</v>
      </c>
      <c r="I14" s="50">
        <v>0.06423194444444445</v>
      </c>
      <c r="J14" s="50">
        <f t="shared" si="0"/>
        <v>0.01978749999999995</v>
      </c>
      <c r="K14" s="79">
        <v>11</v>
      </c>
    </row>
    <row r="15" spans="1:11" ht="15.75">
      <c r="A15" s="29">
        <v>57</v>
      </c>
      <c r="B15" s="36" t="s">
        <v>6</v>
      </c>
      <c r="C15" s="27"/>
      <c r="D15" s="95" t="s">
        <v>28</v>
      </c>
      <c r="E15" s="20"/>
      <c r="F15" s="28" t="s">
        <v>215</v>
      </c>
      <c r="G15" s="29">
        <v>57</v>
      </c>
      <c r="H15" s="50">
        <v>0.0423611111111111</v>
      </c>
      <c r="I15" s="50">
        <v>0.0622900462962963</v>
      </c>
      <c r="J15" s="50">
        <f t="shared" si="0"/>
        <v>0.019928935185185202</v>
      </c>
      <c r="K15" s="79">
        <v>12</v>
      </c>
    </row>
    <row r="16" spans="9:10" ht="15.75">
      <c r="I16" s="43"/>
      <c r="J16" s="43"/>
    </row>
    <row r="17" spans="9:10" ht="15.75">
      <c r="I17" s="43"/>
      <c r="J17" s="43"/>
    </row>
    <row r="18" spans="9:10" ht="15.75">
      <c r="I18" s="43"/>
      <c r="J18" s="43"/>
    </row>
    <row r="19" spans="9:10" ht="15.75">
      <c r="I19" s="43"/>
      <c r="J19" s="43"/>
    </row>
    <row r="20" spans="9:10" ht="15.75">
      <c r="I20" s="43"/>
      <c r="J20" s="43"/>
    </row>
    <row r="21" spans="9:10" ht="15.75">
      <c r="I21" s="43"/>
      <c r="J21" s="4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4.28125" style="0" customWidth="1"/>
    <col min="4" max="4" width="26.28125" style="0" customWidth="1"/>
    <col min="5" max="5" width="0" style="0" hidden="1" customWidth="1"/>
    <col min="6" max="6" width="14.8515625" style="0" customWidth="1"/>
    <col min="7" max="7" width="6.140625" style="0" customWidth="1"/>
    <col min="8" max="8" width="15.00390625" style="15" customWidth="1"/>
    <col min="9" max="9" width="14.7109375" style="0" customWidth="1"/>
    <col min="10" max="10" width="15.421875" style="0" customWidth="1"/>
    <col min="11" max="11" width="9.140625" style="82" customWidth="1"/>
  </cols>
  <sheetData>
    <row r="1" spans="1:4" ht="18">
      <c r="A1" s="2" t="s">
        <v>36</v>
      </c>
      <c r="B1" s="3" t="s">
        <v>19</v>
      </c>
      <c r="C1" s="1"/>
      <c r="D1" s="4">
        <v>4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0.46527777777777773</v>
      </c>
      <c r="I3" s="20"/>
      <c r="J3" s="20"/>
      <c r="K3" s="85"/>
    </row>
    <row r="4" spans="1:11" ht="15.75" hidden="1">
      <c r="A4" s="26"/>
      <c r="B4" s="27"/>
      <c r="C4" s="27"/>
      <c r="D4" s="27"/>
      <c r="E4" s="20"/>
      <c r="F4" s="28"/>
      <c r="G4" s="29"/>
      <c r="H4" s="50"/>
      <c r="I4" s="50"/>
      <c r="J4" s="50"/>
      <c r="K4" s="85"/>
    </row>
    <row r="5" spans="1:11" ht="15.75" hidden="1">
      <c r="A5" s="26"/>
      <c r="B5" s="27"/>
      <c r="C5" s="27"/>
      <c r="D5" s="27"/>
      <c r="E5" s="20"/>
      <c r="F5" s="28"/>
      <c r="G5" s="29"/>
      <c r="H5" s="50"/>
      <c r="I5" s="50"/>
      <c r="J5" s="50"/>
      <c r="K5" s="85"/>
    </row>
    <row r="6" spans="1:11" ht="15.75" hidden="1">
      <c r="A6" s="26"/>
      <c r="B6" s="27"/>
      <c r="C6" s="27"/>
      <c r="D6" s="27"/>
      <c r="E6" s="20"/>
      <c r="F6" s="28"/>
      <c r="G6" s="29"/>
      <c r="H6" s="50"/>
      <c r="I6" s="50"/>
      <c r="J6" s="50"/>
      <c r="K6" s="85"/>
    </row>
    <row r="7" spans="1:11" ht="15.75" hidden="1">
      <c r="A7" s="26"/>
      <c r="B7" s="27"/>
      <c r="C7" s="27"/>
      <c r="D7" s="27"/>
      <c r="E7" s="20"/>
      <c r="F7" s="28"/>
      <c r="G7" s="29"/>
      <c r="H7" s="50"/>
      <c r="I7" s="50"/>
      <c r="J7" s="50"/>
      <c r="K7" s="85"/>
    </row>
    <row r="8" spans="1:11" ht="15.75" hidden="1">
      <c r="A8" s="26"/>
      <c r="B8" s="27"/>
      <c r="C8" s="27"/>
      <c r="D8" s="27"/>
      <c r="E8" s="20"/>
      <c r="F8" s="28"/>
      <c r="G8" s="29"/>
      <c r="H8" s="50"/>
      <c r="I8" s="50"/>
      <c r="J8" s="50"/>
      <c r="K8" s="85"/>
    </row>
    <row r="9" spans="1:11" ht="15">
      <c r="A9" s="87">
        <v>66</v>
      </c>
      <c r="B9" s="27" t="s">
        <v>6</v>
      </c>
      <c r="C9" s="27"/>
      <c r="D9" s="95" t="s">
        <v>198</v>
      </c>
      <c r="E9" s="20"/>
      <c r="F9" s="99" t="s">
        <v>73</v>
      </c>
      <c r="G9" s="81">
        <v>66</v>
      </c>
      <c r="H9" s="50">
        <v>0.0506944444444444</v>
      </c>
      <c r="I9" s="50">
        <v>0.0678625</v>
      </c>
      <c r="J9" s="50">
        <f aca="true" t="shared" si="0" ref="J9:J26">SUM(I9-H9)</f>
        <v>0.017168055555555603</v>
      </c>
      <c r="K9" s="81">
        <v>1</v>
      </c>
    </row>
    <row r="10" spans="1:11" ht="15">
      <c r="A10" s="87">
        <v>71</v>
      </c>
      <c r="B10" s="27" t="s">
        <v>6</v>
      </c>
      <c r="C10" s="27"/>
      <c r="D10" s="95" t="s">
        <v>37</v>
      </c>
      <c r="E10" s="20"/>
      <c r="F10" s="99" t="s">
        <v>83</v>
      </c>
      <c r="G10" s="81">
        <v>71</v>
      </c>
      <c r="H10" s="50">
        <v>0.0541666666666667</v>
      </c>
      <c r="I10" s="50">
        <v>0.0716693287037037</v>
      </c>
      <c r="J10" s="50">
        <f t="shared" si="0"/>
        <v>0.017502662037036994</v>
      </c>
      <c r="K10" s="81">
        <v>2</v>
      </c>
    </row>
    <row r="11" spans="1:11" ht="15">
      <c r="A11" s="87">
        <v>72</v>
      </c>
      <c r="B11" s="27" t="s">
        <v>6</v>
      </c>
      <c r="C11" s="27"/>
      <c r="D11" s="95" t="s">
        <v>13</v>
      </c>
      <c r="E11" s="20"/>
      <c r="F11" s="99" t="s">
        <v>85</v>
      </c>
      <c r="G11" s="81">
        <v>72</v>
      </c>
      <c r="H11" s="50">
        <v>0.0548611111111111</v>
      </c>
      <c r="I11" s="50">
        <v>0.0725125</v>
      </c>
      <c r="J11" s="50">
        <f t="shared" si="0"/>
        <v>0.017651388888888897</v>
      </c>
      <c r="K11" s="81">
        <v>3</v>
      </c>
    </row>
    <row r="12" spans="1:11" ht="15">
      <c r="A12" s="87">
        <v>63</v>
      </c>
      <c r="B12" s="27" t="s">
        <v>6</v>
      </c>
      <c r="C12" s="27"/>
      <c r="D12" s="95" t="s">
        <v>30</v>
      </c>
      <c r="E12" s="20"/>
      <c r="F12" s="99" t="s">
        <v>77</v>
      </c>
      <c r="G12" s="81">
        <v>63</v>
      </c>
      <c r="H12" s="50">
        <v>0.04861111111111111</v>
      </c>
      <c r="I12" s="50">
        <v>0.06642430555555556</v>
      </c>
      <c r="J12" s="50">
        <f t="shared" si="0"/>
        <v>0.01781319444444445</v>
      </c>
      <c r="K12" s="85">
        <v>4</v>
      </c>
    </row>
    <row r="13" spans="1:11" ht="15">
      <c r="A13" s="87">
        <v>70</v>
      </c>
      <c r="B13" s="27" t="s">
        <v>6</v>
      </c>
      <c r="C13" s="27"/>
      <c r="D13" s="95" t="s">
        <v>221</v>
      </c>
      <c r="E13" s="20"/>
      <c r="F13" s="99" t="s">
        <v>78</v>
      </c>
      <c r="G13" s="81">
        <v>70</v>
      </c>
      <c r="H13" s="50">
        <v>0.0534722222222222</v>
      </c>
      <c r="I13" s="50">
        <v>0.07130810185185185</v>
      </c>
      <c r="J13" s="50">
        <f t="shared" si="0"/>
        <v>0.017835879629629653</v>
      </c>
      <c r="K13" s="85">
        <v>5</v>
      </c>
    </row>
    <row r="14" spans="1:11" ht="15">
      <c r="A14" s="87">
        <v>67</v>
      </c>
      <c r="B14" s="27" t="s">
        <v>6</v>
      </c>
      <c r="C14" s="27"/>
      <c r="D14" s="95" t="s">
        <v>221</v>
      </c>
      <c r="E14" s="20"/>
      <c r="F14" s="99" t="s">
        <v>82</v>
      </c>
      <c r="G14" s="81">
        <v>67</v>
      </c>
      <c r="H14" s="50">
        <v>0.0513888888888889</v>
      </c>
      <c r="I14" s="50">
        <v>0.06922523148148148</v>
      </c>
      <c r="J14" s="50">
        <f t="shared" si="0"/>
        <v>0.017836342592592577</v>
      </c>
      <c r="K14" s="85">
        <v>6</v>
      </c>
    </row>
    <row r="15" spans="1:11" ht="15">
      <c r="A15" s="87">
        <v>64</v>
      </c>
      <c r="B15" s="27" t="s">
        <v>6</v>
      </c>
      <c r="C15" s="27"/>
      <c r="D15" s="95" t="s">
        <v>11</v>
      </c>
      <c r="E15" s="20"/>
      <c r="F15" s="99" t="s">
        <v>80</v>
      </c>
      <c r="G15" s="81">
        <v>64</v>
      </c>
      <c r="H15" s="50">
        <v>0.049305555555555554</v>
      </c>
      <c r="I15" s="50">
        <v>0.06724166666666666</v>
      </c>
      <c r="J15" s="50">
        <f t="shared" si="0"/>
        <v>0.017936111111111104</v>
      </c>
      <c r="K15" s="85">
        <v>7</v>
      </c>
    </row>
    <row r="16" spans="1:11" ht="15">
      <c r="A16" s="87">
        <v>77</v>
      </c>
      <c r="B16" s="27" t="s">
        <v>6</v>
      </c>
      <c r="C16" s="27"/>
      <c r="D16" s="95" t="s">
        <v>221</v>
      </c>
      <c r="E16" s="20"/>
      <c r="F16" s="99" t="s">
        <v>76</v>
      </c>
      <c r="G16" s="81">
        <v>77</v>
      </c>
      <c r="H16" s="50">
        <v>0.0583333333333333</v>
      </c>
      <c r="I16" s="50">
        <v>0.07696226851851852</v>
      </c>
      <c r="J16" s="50">
        <f t="shared" si="0"/>
        <v>0.01862893518518522</v>
      </c>
      <c r="K16" s="85">
        <v>8</v>
      </c>
    </row>
    <row r="17" spans="1:11" ht="15">
      <c r="A17" s="87">
        <v>79</v>
      </c>
      <c r="B17" s="27" t="s">
        <v>6</v>
      </c>
      <c r="C17" s="27"/>
      <c r="D17" s="95" t="s">
        <v>13</v>
      </c>
      <c r="E17" s="20"/>
      <c r="F17" s="99" t="s">
        <v>74</v>
      </c>
      <c r="G17" s="81">
        <v>79</v>
      </c>
      <c r="H17" s="50">
        <v>0.0597222222222222</v>
      </c>
      <c r="I17" s="50">
        <v>0.0783681712962963</v>
      </c>
      <c r="J17" s="50">
        <f t="shared" si="0"/>
        <v>0.018645949074074096</v>
      </c>
      <c r="K17" s="85">
        <v>9</v>
      </c>
    </row>
    <row r="18" spans="1:11" ht="15">
      <c r="A18" s="87">
        <v>74</v>
      </c>
      <c r="B18" s="27" t="s">
        <v>6</v>
      </c>
      <c r="C18" s="27"/>
      <c r="D18" s="95" t="s">
        <v>32</v>
      </c>
      <c r="E18" s="20"/>
      <c r="F18" s="99" t="s">
        <v>84</v>
      </c>
      <c r="G18" s="81">
        <v>74</v>
      </c>
      <c r="H18" s="50">
        <v>0.05625</v>
      </c>
      <c r="I18" s="50">
        <v>0.075021875</v>
      </c>
      <c r="J18" s="50">
        <f t="shared" si="0"/>
        <v>0.018771875</v>
      </c>
      <c r="K18" s="85">
        <v>10</v>
      </c>
    </row>
    <row r="19" spans="1:11" ht="15">
      <c r="A19" s="87">
        <v>69</v>
      </c>
      <c r="B19" s="27" t="s">
        <v>6</v>
      </c>
      <c r="C19" s="27"/>
      <c r="D19" s="95" t="s">
        <v>13</v>
      </c>
      <c r="E19" s="20"/>
      <c r="F19" s="99" t="s">
        <v>224</v>
      </c>
      <c r="G19" s="81">
        <v>69</v>
      </c>
      <c r="H19" s="50">
        <v>0.0527777777777778</v>
      </c>
      <c r="I19" s="50">
        <v>0.07190798611111111</v>
      </c>
      <c r="J19" s="50">
        <f t="shared" si="0"/>
        <v>0.019130208333333315</v>
      </c>
      <c r="K19" s="85">
        <v>11</v>
      </c>
    </row>
    <row r="20" spans="1:11" ht="15">
      <c r="A20" s="87">
        <v>73</v>
      </c>
      <c r="B20" s="27" t="s">
        <v>6</v>
      </c>
      <c r="C20" s="27"/>
      <c r="D20" s="95" t="s">
        <v>37</v>
      </c>
      <c r="E20" s="20"/>
      <c r="F20" s="99" t="s">
        <v>148</v>
      </c>
      <c r="G20" s="81">
        <v>73</v>
      </c>
      <c r="H20" s="50">
        <v>0.0555555555555555</v>
      </c>
      <c r="I20" s="50">
        <v>0.07477881944444444</v>
      </c>
      <c r="J20" s="50">
        <f t="shared" si="0"/>
        <v>0.01922326388888894</v>
      </c>
      <c r="K20" s="85">
        <v>12</v>
      </c>
    </row>
    <row r="21" spans="1:11" ht="15">
      <c r="A21" s="87">
        <v>78</v>
      </c>
      <c r="B21" s="27" t="s">
        <v>6</v>
      </c>
      <c r="C21" s="27"/>
      <c r="D21" s="95" t="s">
        <v>198</v>
      </c>
      <c r="E21" s="20"/>
      <c r="F21" s="99" t="s">
        <v>75</v>
      </c>
      <c r="G21" s="81">
        <v>78</v>
      </c>
      <c r="H21" s="50">
        <v>0.0590277777777777</v>
      </c>
      <c r="I21" s="50">
        <v>0.07841342592592593</v>
      </c>
      <c r="J21" s="50">
        <f t="shared" si="0"/>
        <v>0.019385648148148228</v>
      </c>
      <c r="K21" s="85">
        <v>13</v>
      </c>
    </row>
    <row r="22" spans="1:11" ht="15">
      <c r="A22" s="87">
        <v>76</v>
      </c>
      <c r="B22" s="27" t="s">
        <v>6</v>
      </c>
      <c r="C22" s="27"/>
      <c r="D22" s="95" t="s">
        <v>30</v>
      </c>
      <c r="E22" s="20"/>
      <c r="F22" s="99" t="s">
        <v>79</v>
      </c>
      <c r="G22" s="81">
        <v>76</v>
      </c>
      <c r="H22" s="50">
        <v>0.0576388888888889</v>
      </c>
      <c r="I22" s="50">
        <v>0.0770556712962963</v>
      </c>
      <c r="J22" s="50">
        <f t="shared" si="0"/>
        <v>0.0194167824074074</v>
      </c>
      <c r="K22" s="85">
        <v>14</v>
      </c>
    </row>
    <row r="23" spans="1:11" ht="15">
      <c r="A23" s="87">
        <v>82</v>
      </c>
      <c r="B23" s="27" t="s">
        <v>6</v>
      </c>
      <c r="C23" s="27"/>
      <c r="D23" s="95" t="s">
        <v>30</v>
      </c>
      <c r="E23" s="20"/>
      <c r="F23" s="99" t="s">
        <v>127</v>
      </c>
      <c r="G23" s="81">
        <v>82</v>
      </c>
      <c r="H23" s="50">
        <v>0.0618055555555555</v>
      </c>
      <c r="I23" s="50">
        <v>0.08132465277777778</v>
      </c>
      <c r="J23" s="50">
        <f t="shared" si="0"/>
        <v>0.01951909722222228</v>
      </c>
      <c r="K23" s="85">
        <v>15</v>
      </c>
    </row>
    <row r="24" spans="1:11" ht="15">
      <c r="A24" s="87">
        <v>65</v>
      </c>
      <c r="B24" s="27" t="s">
        <v>6</v>
      </c>
      <c r="C24" s="27"/>
      <c r="D24" s="95" t="s">
        <v>12</v>
      </c>
      <c r="E24" s="20"/>
      <c r="F24" s="99" t="s">
        <v>86</v>
      </c>
      <c r="G24" s="81">
        <v>65</v>
      </c>
      <c r="H24" s="50">
        <v>0.05</v>
      </c>
      <c r="I24" s="50">
        <v>0.07093217592592592</v>
      </c>
      <c r="J24" s="50">
        <f t="shared" si="0"/>
        <v>0.020932175925925917</v>
      </c>
      <c r="K24" s="85">
        <v>16</v>
      </c>
    </row>
    <row r="25" spans="1:11" ht="15">
      <c r="A25" s="87">
        <v>68</v>
      </c>
      <c r="B25" s="27" t="s">
        <v>6</v>
      </c>
      <c r="C25" s="27"/>
      <c r="D25" s="95" t="s">
        <v>25</v>
      </c>
      <c r="E25" s="20"/>
      <c r="F25" s="99" t="s">
        <v>223</v>
      </c>
      <c r="G25" s="81">
        <v>68</v>
      </c>
      <c r="H25" s="50">
        <v>0.0520833333333333</v>
      </c>
      <c r="I25" s="50">
        <v>0.07319351851851852</v>
      </c>
      <c r="J25" s="50">
        <f t="shared" si="0"/>
        <v>0.021110185185185218</v>
      </c>
      <c r="K25" s="85">
        <v>17</v>
      </c>
    </row>
    <row r="26" spans="1:11" ht="15">
      <c r="A26" s="87">
        <v>75</v>
      </c>
      <c r="B26" s="27" t="s">
        <v>6</v>
      </c>
      <c r="C26" s="27"/>
      <c r="D26" s="95" t="s">
        <v>222</v>
      </c>
      <c r="E26" s="20"/>
      <c r="F26" s="99" t="s">
        <v>225</v>
      </c>
      <c r="G26" s="81">
        <v>75</v>
      </c>
      <c r="H26" s="50">
        <v>0.0569444444444444</v>
      </c>
      <c r="I26" s="50">
        <v>0.07825972222222223</v>
      </c>
      <c r="J26" s="50">
        <f t="shared" si="0"/>
        <v>0.02131527777777783</v>
      </c>
      <c r="K26" s="85">
        <v>18</v>
      </c>
    </row>
    <row r="27" spans="1:11" ht="15">
      <c r="A27" s="87">
        <v>80</v>
      </c>
      <c r="B27" s="52" t="s">
        <v>6</v>
      </c>
      <c r="C27" s="52"/>
      <c r="D27" s="97" t="s">
        <v>22</v>
      </c>
      <c r="E27" s="35"/>
      <c r="F27" s="100" t="s">
        <v>126</v>
      </c>
      <c r="G27" s="98">
        <v>80</v>
      </c>
      <c r="H27" s="50">
        <v>0.0604166666666666</v>
      </c>
      <c r="I27" s="69"/>
      <c r="J27" s="69"/>
      <c r="K27" s="83" t="s">
        <v>399</v>
      </c>
    </row>
    <row r="28" spans="1:11" ht="15">
      <c r="A28" s="81">
        <v>81</v>
      </c>
      <c r="B28" s="27" t="s">
        <v>18</v>
      </c>
      <c r="C28" s="27"/>
      <c r="D28" s="95" t="s">
        <v>47</v>
      </c>
      <c r="E28" s="20"/>
      <c r="F28" s="99" t="s">
        <v>81</v>
      </c>
      <c r="G28" s="81">
        <v>81</v>
      </c>
      <c r="H28" s="50">
        <v>0.0611111111111111</v>
      </c>
      <c r="I28" s="50"/>
      <c r="J28" s="50"/>
      <c r="K28" s="85" t="s">
        <v>399</v>
      </c>
    </row>
    <row r="29" spans="1:10" ht="15.75">
      <c r="A29" s="53"/>
      <c r="B29" s="54"/>
      <c r="C29" s="54"/>
      <c r="D29" s="54"/>
      <c r="F29" s="55"/>
      <c r="G29" s="56"/>
      <c r="H29" s="59"/>
      <c r="I29" s="59"/>
      <c r="J29" s="59"/>
    </row>
    <row r="30" spans="1:10" ht="15.75">
      <c r="A30" s="53"/>
      <c r="B30" s="54"/>
      <c r="C30" s="54"/>
      <c r="D30" s="54"/>
      <c r="F30" s="55"/>
      <c r="G30" s="56"/>
      <c r="H30" s="59"/>
      <c r="I30" s="59"/>
      <c r="J30" s="59"/>
    </row>
    <row r="31" spans="1:10" ht="15.75">
      <c r="A31" s="53"/>
      <c r="B31" s="54"/>
      <c r="C31" s="54"/>
      <c r="D31" s="54"/>
      <c r="F31" s="55"/>
      <c r="G31" s="56"/>
      <c r="H31" s="59"/>
      <c r="I31" s="59"/>
      <c r="J31" s="59"/>
    </row>
    <row r="32" spans="1:10" ht="15.75">
      <c r="A32" s="53"/>
      <c r="B32" s="54"/>
      <c r="C32" s="54"/>
      <c r="D32" s="54"/>
      <c r="F32" s="55"/>
      <c r="G32" s="56"/>
      <c r="H32" s="59"/>
      <c r="I32" s="59"/>
      <c r="J32" s="59"/>
    </row>
    <row r="33" spans="1:10" ht="15.75">
      <c r="A33" s="53"/>
      <c r="B33" s="54"/>
      <c r="C33" s="54"/>
      <c r="D33" s="54"/>
      <c r="F33" s="55"/>
      <c r="G33" s="56"/>
      <c r="H33" s="59"/>
      <c r="I33" s="59"/>
      <c r="J33" s="59"/>
    </row>
    <row r="34" spans="1:10" ht="15.75">
      <c r="A34" s="53"/>
      <c r="B34" s="54"/>
      <c r="C34" s="54"/>
      <c r="D34" s="54"/>
      <c r="F34" s="55"/>
      <c r="G34" s="56"/>
      <c r="H34" s="59"/>
      <c r="I34" s="59"/>
      <c r="J34" s="59"/>
    </row>
    <row r="35" spans="1:10" ht="15.75">
      <c r="A35" s="53"/>
      <c r="B35" s="54"/>
      <c r="C35" s="54"/>
      <c r="D35" s="54"/>
      <c r="F35" s="55"/>
      <c r="G35" s="56"/>
      <c r="H35" s="59"/>
      <c r="I35" s="59"/>
      <c r="J35" s="5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4.421875" style="0" customWidth="1"/>
    <col min="4" max="4" width="27.7109375" style="0" customWidth="1"/>
    <col min="5" max="5" width="19.28125" style="0" hidden="1" customWidth="1"/>
    <col min="6" max="6" width="21.28125" style="0" customWidth="1"/>
    <col min="7" max="7" width="7.00390625" style="0" customWidth="1"/>
    <col min="8" max="8" width="15.8515625" style="15" customWidth="1"/>
    <col min="9" max="9" width="16.8515625" style="0" customWidth="1"/>
    <col min="10" max="10" width="17.57421875" style="0" customWidth="1"/>
    <col min="11" max="11" width="9.140625" style="82" customWidth="1"/>
  </cols>
  <sheetData>
    <row r="1" spans="1:4" ht="18">
      <c r="A1" s="2" t="s">
        <v>51</v>
      </c>
      <c r="B1" s="3" t="s">
        <v>1</v>
      </c>
      <c r="C1" s="1"/>
      <c r="D1" s="4">
        <v>5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0.4826388888888889</v>
      </c>
      <c r="I3" s="20"/>
      <c r="J3" s="20"/>
      <c r="K3" s="85"/>
    </row>
    <row r="4" spans="1:11" ht="15.75" hidden="1">
      <c r="A4" s="26"/>
      <c r="B4" s="27"/>
      <c r="C4" s="27"/>
      <c r="D4" s="27"/>
      <c r="E4" s="20"/>
      <c r="F4" s="28"/>
      <c r="G4" s="29"/>
      <c r="H4" s="50"/>
      <c r="I4" s="50"/>
      <c r="J4" s="50"/>
      <c r="K4" s="79"/>
    </row>
    <row r="5" spans="1:11" ht="15.75" hidden="1">
      <c r="A5" s="26"/>
      <c r="B5" s="27"/>
      <c r="C5" s="27"/>
      <c r="D5" s="27"/>
      <c r="E5" s="20"/>
      <c r="F5" s="28"/>
      <c r="G5" s="29"/>
      <c r="H5" s="50"/>
      <c r="I5" s="50"/>
      <c r="J5" s="50"/>
      <c r="K5" s="79"/>
    </row>
    <row r="6" spans="1:11" ht="15.75" hidden="1">
      <c r="A6" s="26"/>
      <c r="B6" s="27"/>
      <c r="C6" s="27"/>
      <c r="D6" s="27"/>
      <c r="E6" s="20"/>
      <c r="F6" s="28"/>
      <c r="G6" s="29"/>
      <c r="H6" s="50"/>
      <c r="I6" s="50"/>
      <c r="J6" s="50"/>
      <c r="K6" s="79"/>
    </row>
    <row r="7" spans="1:11" ht="15.75">
      <c r="A7" s="81">
        <v>83</v>
      </c>
      <c r="B7" s="27" t="s">
        <v>6</v>
      </c>
      <c r="C7" s="27"/>
      <c r="D7" s="95" t="s">
        <v>29</v>
      </c>
      <c r="E7" s="20"/>
      <c r="F7" s="28" t="s">
        <v>226</v>
      </c>
      <c r="G7" s="81">
        <v>83</v>
      </c>
      <c r="H7" s="50">
        <v>0.06597222222222222</v>
      </c>
      <c r="I7" s="50">
        <v>0.08198622685185185</v>
      </c>
      <c r="J7" s="50">
        <f aca="true" t="shared" si="0" ref="J7:J18">SUM(I7-H7)</f>
        <v>0.016014004629629625</v>
      </c>
      <c r="K7" s="80">
        <v>1</v>
      </c>
    </row>
    <row r="8" spans="1:11" ht="15.75">
      <c r="A8" s="81">
        <v>96</v>
      </c>
      <c r="B8" s="27" t="s">
        <v>6</v>
      </c>
      <c r="C8" s="20"/>
      <c r="D8" s="95" t="s">
        <v>9</v>
      </c>
      <c r="E8" s="20"/>
      <c r="F8" s="28" t="s">
        <v>239</v>
      </c>
      <c r="G8" s="81">
        <v>96</v>
      </c>
      <c r="H8" s="50">
        <v>0.075</v>
      </c>
      <c r="I8" s="105">
        <v>0.09131886574074073</v>
      </c>
      <c r="J8" s="50">
        <f t="shared" si="0"/>
        <v>0.016318865740740734</v>
      </c>
      <c r="K8" s="80">
        <v>2</v>
      </c>
    </row>
    <row r="9" spans="1:11" ht="15.75">
      <c r="A9" s="81">
        <v>93</v>
      </c>
      <c r="B9" s="27" t="s">
        <v>6</v>
      </c>
      <c r="C9" s="27"/>
      <c r="D9" s="95" t="s">
        <v>11</v>
      </c>
      <c r="E9" s="20"/>
      <c r="F9" s="28" t="s">
        <v>236</v>
      </c>
      <c r="G9" s="81">
        <v>93</v>
      </c>
      <c r="H9" s="50">
        <v>0.0729166666666666</v>
      </c>
      <c r="I9" s="50">
        <v>0.0895167824074074</v>
      </c>
      <c r="J9" s="50">
        <f t="shared" si="0"/>
        <v>0.0166001157407408</v>
      </c>
      <c r="K9" s="80">
        <v>3</v>
      </c>
    </row>
    <row r="10" spans="1:11" ht="15">
      <c r="A10" s="81">
        <v>87</v>
      </c>
      <c r="B10" s="27" t="s">
        <v>6</v>
      </c>
      <c r="C10" s="27"/>
      <c r="D10" s="95" t="s">
        <v>7</v>
      </c>
      <c r="E10" s="20"/>
      <c r="F10" s="28" t="s">
        <v>230</v>
      </c>
      <c r="G10" s="81">
        <v>87</v>
      </c>
      <c r="H10" s="50">
        <v>0.06875</v>
      </c>
      <c r="I10" s="50">
        <v>0.08541770833333334</v>
      </c>
      <c r="J10" s="50">
        <f t="shared" si="0"/>
        <v>0.016667708333333336</v>
      </c>
      <c r="K10" s="79">
        <v>4</v>
      </c>
    </row>
    <row r="11" spans="1:11" ht="15">
      <c r="A11" s="81">
        <v>89</v>
      </c>
      <c r="B11" s="27" t="s">
        <v>6</v>
      </c>
      <c r="C11" s="27"/>
      <c r="D11" s="95" t="s">
        <v>41</v>
      </c>
      <c r="E11" s="20"/>
      <c r="F11" s="28" t="s">
        <v>232</v>
      </c>
      <c r="G11" s="81">
        <v>89</v>
      </c>
      <c r="H11" s="50">
        <v>0.0701388888888889</v>
      </c>
      <c r="I11" s="50">
        <v>0.0870939814814815</v>
      </c>
      <c r="J11" s="50">
        <f t="shared" si="0"/>
        <v>0.01695509259259259</v>
      </c>
      <c r="K11" s="79">
        <v>5</v>
      </c>
    </row>
    <row r="12" spans="1:11" ht="15">
      <c r="A12" s="81">
        <v>84</v>
      </c>
      <c r="B12" s="27" t="s">
        <v>6</v>
      </c>
      <c r="C12" s="27"/>
      <c r="D12" s="95" t="s">
        <v>24</v>
      </c>
      <c r="E12" s="20"/>
      <c r="F12" s="28" t="s">
        <v>227</v>
      </c>
      <c r="G12" s="81">
        <v>84</v>
      </c>
      <c r="H12" s="50">
        <v>0.06666666666666667</v>
      </c>
      <c r="I12" s="50">
        <v>0.08363055555555556</v>
      </c>
      <c r="J12" s="50">
        <f t="shared" si="0"/>
        <v>0.01696388888888889</v>
      </c>
      <c r="K12" s="79">
        <v>6</v>
      </c>
    </row>
    <row r="13" spans="1:11" ht="15">
      <c r="A13" s="81">
        <v>85</v>
      </c>
      <c r="B13" s="27" t="s">
        <v>6</v>
      </c>
      <c r="C13" s="27"/>
      <c r="D13" s="95" t="s">
        <v>11</v>
      </c>
      <c r="E13" s="20"/>
      <c r="F13" s="28" t="s">
        <v>228</v>
      </c>
      <c r="G13" s="81">
        <v>85</v>
      </c>
      <c r="H13" s="50">
        <v>0.06736111111111111</v>
      </c>
      <c r="I13" s="50">
        <v>0.08446226851851851</v>
      </c>
      <c r="J13" s="50">
        <f t="shared" si="0"/>
        <v>0.017101157407407405</v>
      </c>
      <c r="K13" s="79">
        <v>7</v>
      </c>
    </row>
    <row r="14" spans="1:11" ht="15">
      <c r="A14" s="81">
        <v>91</v>
      </c>
      <c r="B14" s="27" t="s">
        <v>6</v>
      </c>
      <c r="C14" s="27"/>
      <c r="D14" s="95" t="s">
        <v>10</v>
      </c>
      <c r="E14" s="20"/>
      <c r="F14" s="28" t="s">
        <v>234</v>
      </c>
      <c r="G14" s="81">
        <v>91</v>
      </c>
      <c r="H14" s="50">
        <v>0.0715277777777778</v>
      </c>
      <c r="I14" s="50">
        <v>0.08864525462962963</v>
      </c>
      <c r="J14" s="50">
        <f t="shared" si="0"/>
        <v>0.01711747685185183</v>
      </c>
      <c r="K14" s="79">
        <v>8</v>
      </c>
    </row>
    <row r="15" spans="1:11" ht="15">
      <c r="A15" s="81">
        <v>92</v>
      </c>
      <c r="B15" s="27" t="s">
        <v>6</v>
      </c>
      <c r="C15" s="27"/>
      <c r="D15" s="95" t="s">
        <v>12</v>
      </c>
      <c r="E15" s="20"/>
      <c r="F15" s="28" t="s">
        <v>235</v>
      </c>
      <c r="G15" s="81">
        <v>92</v>
      </c>
      <c r="H15" s="50">
        <v>0.0722222222222222</v>
      </c>
      <c r="I15" s="50">
        <v>0.08956574074074074</v>
      </c>
      <c r="J15" s="50">
        <f t="shared" si="0"/>
        <v>0.017343518518518536</v>
      </c>
      <c r="K15" s="79">
        <v>9</v>
      </c>
    </row>
    <row r="16" spans="1:11" ht="15">
      <c r="A16" s="81">
        <v>95</v>
      </c>
      <c r="B16" s="27" t="s">
        <v>6</v>
      </c>
      <c r="C16" s="38"/>
      <c r="D16" s="95" t="s">
        <v>11</v>
      </c>
      <c r="E16" s="38"/>
      <c r="F16" s="28" t="s">
        <v>238</v>
      </c>
      <c r="G16" s="81">
        <v>95</v>
      </c>
      <c r="H16" s="50">
        <v>0.0743055555555555</v>
      </c>
      <c r="I16" s="105">
        <v>0.09185960648148149</v>
      </c>
      <c r="J16" s="50">
        <f t="shared" si="0"/>
        <v>0.01755405092592599</v>
      </c>
      <c r="K16" s="79">
        <v>10</v>
      </c>
    </row>
    <row r="17" spans="1:11" ht="15">
      <c r="A17" s="81">
        <v>90</v>
      </c>
      <c r="B17" s="27" t="s">
        <v>6</v>
      </c>
      <c r="C17" s="27"/>
      <c r="D17" s="95" t="s">
        <v>24</v>
      </c>
      <c r="E17" s="20"/>
      <c r="F17" s="28" t="s">
        <v>233</v>
      </c>
      <c r="G17" s="81">
        <v>90</v>
      </c>
      <c r="H17" s="50">
        <v>0.0708333333333333</v>
      </c>
      <c r="I17" s="50">
        <v>0.08861481481481481</v>
      </c>
      <c r="J17" s="50">
        <f t="shared" si="0"/>
        <v>0.01778148148148151</v>
      </c>
      <c r="K17" s="79">
        <v>11</v>
      </c>
    </row>
    <row r="18" spans="1:11" ht="15">
      <c r="A18" s="81">
        <v>94</v>
      </c>
      <c r="B18" s="27" t="s">
        <v>6</v>
      </c>
      <c r="C18" s="27"/>
      <c r="D18" s="95" t="s">
        <v>24</v>
      </c>
      <c r="E18" s="20"/>
      <c r="F18" s="28" t="s">
        <v>237</v>
      </c>
      <c r="G18" s="81">
        <v>94</v>
      </c>
      <c r="H18" s="50">
        <v>0.0736111111111111</v>
      </c>
      <c r="I18" s="106">
        <v>0.09174675925925925</v>
      </c>
      <c r="J18" s="50">
        <f t="shared" si="0"/>
        <v>0.01813564814814815</v>
      </c>
      <c r="K18" s="79">
        <v>12</v>
      </c>
    </row>
    <row r="19" spans="1:11" ht="15">
      <c r="A19" s="81">
        <v>86</v>
      </c>
      <c r="B19" s="27" t="s">
        <v>6</v>
      </c>
      <c r="C19" s="27"/>
      <c r="D19" s="95" t="s">
        <v>9</v>
      </c>
      <c r="E19" s="20"/>
      <c r="F19" s="28" t="s">
        <v>229</v>
      </c>
      <c r="G19" s="81">
        <v>86</v>
      </c>
      <c r="H19" s="50">
        <v>0.0680555555555555</v>
      </c>
      <c r="I19" s="50"/>
      <c r="J19" s="50"/>
      <c r="K19" s="85" t="s">
        <v>399</v>
      </c>
    </row>
    <row r="20" spans="1:11" ht="15">
      <c r="A20" s="81">
        <v>88</v>
      </c>
      <c r="B20" s="27" t="s">
        <v>6</v>
      </c>
      <c r="C20" s="27"/>
      <c r="D20" s="95" t="s">
        <v>14</v>
      </c>
      <c r="E20" s="20"/>
      <c r="F20" s="28" t="s">
        <v>231</v>
      </c>
      <c r="G20" s="81">
        <v>88</v>
      </c>
      <c r="H20" s="50">
        <v>0.0694444444444444</v>
      </c>
      <c r="I20" s="50"/>
      <c r="J20" s="50"/>
      <c r="K20" s="85" t="s">
        <v>399</v>
      </c>
    </row>
    <row r="21" spans="9:10" ht="15.75">
      <c r="I21" s="43"/>
      <c r="J21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.421875" style="0" customWidth="1"/>
    <col min="4" max="4" width="25.28125" style="0" customWidth="1"/>
    <col min="5" max="5" width="0" style="0" hidden="1" customWidth="1"/>
    <col min="6" max="6" width="15.421875" style="0" customWidth="1"/>
    <col min="7" max="7" width="7.28125" style="0" customWidth="1"/>
    <col min="8" max="8" width="14.140625" style="15" customWidth="1"/>
    <col min="9" max="9" width="17.00390625" style="0" customWidth="1"/>
    <col min="10" max="10" width="16.8515625" style="0" customWidth="1"/>
    <col min="11" max="11" width="9.140625" style="82" customWidth="1"/>
  </cols>
  <sheetData>
    <row r="1" spans="1:4" ht="18">
      <c r="A1" s="2" t="s">
        <v>51</v>
      </c>
      <c r="B1" s="3" t="s">
        <v>19</v>
      </c>
      <c r="C1" s="1"/>
      <c r="D1" s="4">
        <v>6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71">
        <v>0.4930555555555556</v>
      </c>
      <c r="I3" s="35"/>
      <c r="J3" s="35"/>
      <c r="K3" s="83"/>
    </row>
    <row r="4" spans="1:11" ht="15.75" hidden="1">
      <c r="A4" s="70"/>
      <c r="B4" s="54"/>
      <c r="C4" s="54"/>
      <c r="D4" s="54"/>
      <c r="F4" s="55"/>
      <c r="G4" s="56"/>
      <c r="H4" s="59"/>
      <c r="I4" s="59"/>
      <c r="J4" s="59"/>
      <c r="K4" s="84"/>
    </row>
    <row r="5" spans="1:11" ht="15.75" hidden="1">
      <c r="A5" s="70"/>
      <c r="B5" s="54"/>
      <c r="C5" s="54"/>
      <c r="D5" s="54"/>
      <c r="F5" s="55"/>
      <c r="G5" s="56"/>
      <c r="H5" s="59"/>
      <c r="I5" s="59"/>
      <c r="J5" s="59"/>
      <c r="K5" s="84"/>
    </row>
    <row r="6" spans="1:11" ht="15.75" hidden="1">
      <c r="A6" s="70"/>
      <c r="B6" s="54"/>
      <c r="C6" s="54"/>
      <c r="D6" s="54"/>
      <c r="F6" s="55"/>
      <c r="G6" s="56"/>
      <c r="H6" s="59"/>
      <c r="I6" s="59"/>
      <c r="J6" s="59"/>
      <c r="K6" s="84"/>
    </row>
    <row r="7" spans="1:11" ht="15.75" hidden="1">
      <c r="A7" s="70"/>
      <c r="B7" s="54"/>
      <c r="C7" s="54"/>
      <c r="D7" s="54"/>
      <c r="F7" s="55"/>
      <c r="G7" s="56"/>
      <c r="H7" s="59"/>
      <c r="I7" s="59"/>
      <c r="J7" s="59"/>
      <c r="K7" s="84"/>
    </row>
    <row r="8" spans="1:11" ht="15.75" hidden="1">
      <c r="A8" s="70"/>
      <c r="B8" s="54"/>
      <c r="C8" s="54"/>
      <c r="D8" s="54"/>
      <c r="F8" s="55"/>
      <c r="G8" s="56"/>
      <c r="H8" s="59"/>
      <c r="I8" s="59"/>
      <c r="J8" s="59"/>
      <c r="K8" s="84"/>
    </row>
    <row r="9" spans="1:11" ht="15.75" hidden="1">
      <c r="A9" s="70"/>
      <c r="B9" s="54"/>
      <c r="C9" s="54"/>
      <c r="D9" s="54"/>
      <c r="F9" s="55"/>
      <c r="G9" s="56"/>
      <c r="H9" s="59"/>
      <c r="I9" s="59"/>
      <c r="J9" s="59"/>
      <c r="K9" s="84"/>
    </row>
    <row r="10" spans="1:11" ht="15.75" hidden="1">
      <c r="A10" s="70"/>
      <c r="B10" s="54"/>
      <c r="C10" s="54"/>
      <c r="D10" s="54"/>
      <c r="F10" s="55"/>
      <c r="G10" s="56"/>
      <c r="H10" s="59"/>
      <c r="I10" s="59"/>
      <c r="J10" s="59"/>
      <c r="K10" s="84"/>
    </row>
    <row r="11" spans="1:11" ht="15.75" hidden="1">
      <c r="A11" s="70"/>
      <c r="B11" s="54"/>
      <c r="C11" s="54"/>
      <c r="D11" s="54"/>
      <c r="F11" s="55"/>
      <c r="G11" s="56"/>
      <c r="H11" s="59"/>
      <c r="I11" s="59"/>
      <c r="J11" s="59"/>
      <c r="K11" s="84"/>
    </row>
    <row r="12" spans="1:11" ht="15.75" hidden="1">
      <c r="A12" s="70"/>
      <c r="B12" s="54"/>
      <c r="C12" s="54"/>
      <c r="D12" s="54"/>
      <c r="F12" s="55"/>
      <c r="G12" s="56"/>
      <c r="H12" s="59"/>
      <c r="I12" s="59"/>
      <c r="J12" s="59"/>
      <c r="K12" s="84"/>
    </row>
    <row r="13" spans="1:11" ht="15.75">
      <c r="A13" s="44">
        <v>101</v>
      </c>
      <c r="B13" s="27" t="s">
        <v>6</v>
      </c>
      <c r="C13" s="27"/>
      <c r="D13" s="95" t="s">
        <v>8</v>
      </c>
      <c r="E13" s="20"/>
      <c r="F13" s="99" t="s">
        <v>136</v>
      </c>
      <c r="G13" s="29">
        <v>101</v>
      </c>
      <c r="H13" s="50">
        <v>0.0791666666666667</v>
      </c>
      <c r="I13" s="50">
        <v>0.09519907407407407</v>
      </c>
      <c r="J13" s="50">
        <f aca="true" t="shared" si="0" ref="J13:J44">SUM(I13-H13)</f>
        <v>0.01603240740740737</v>
      </c>
      <c r="K13" s="80">
        <v>1</v>
      </c>
    </row>
    <row r="14" spans="1:11" ht="15.75">
      <c r="A14" s="44">
        <v>120</v>
      </c>
      <c r="B14" s="27" t="s">
        <v>6</v>
      </c>
      <c r="C14" s="27"/>
      <c r="D14" s="95" t="s">
        <v>8</v>
      </c>
      <c r="E14" s="20"/>
      <c r="F14" s="99" t="s">
        <v>258</v>
      </c>
      <c r="G14" s="29">
        <v>120</v>
      </c>
      <c r="H14" s="50">
        <v>0.0923611111111111</v>
      </c>
      <c r="I14" s="50">
        <v>0.10883368055555555</v>
      </c>
      <c r="J14" s="50">
        <f t="shared" si="0"/>
        <v>0.016472569444444446</v>
      </c>
      <c r="K14" s="80">
        <v>2</v>
      </c>
    </row>
    <row r="15" spans="1:11" ht="15.75">
      <c r="A15" s="44">
        <v>126</v>
      </c>
      <c r="B15" s="27" t="s">
        <v>6</v>
      </c>
      <c r="C15" s="27"/>
      <c r="D15" s="95" t="s">
        <v>9</v>
      </c>
      <c r="E15" s="20"/>
      <c r="F15" s="99" t="s">
        <v>142</v>
      </c>
      <c r="G15" s="29">
        <v>126</v>
      </c>
      <c r="H15" s="50">
        <v>0.0965277777777777</v>
      </c>
      <c r="I15" s="50">
        <v>0.11308391203703705</v>
      </c>
      <c r="J15" s="50">
        <f t="shared" si="0"/>
        <v>0.01655613425925935</v>
      </c>
      <c r="K15" s="80">
        <v>3</v>
      </c>
    </row>
    <row r="16" spans="1:11" ht="15.75">
      <c r="A16" s="44">
        <v>97</v>
      </c>
      <c r="B16" s="27" t="s">
        <v>6</v>
      </c>
      <c r="C16" s="27"/>
      <c r="D16" s="95" t="s">
        <v>32</v>
      </c>
      <c r="E16" s="20"/>
      <c r="F16" s="99" t="s">
        <v>240</v>
      </c>
      <c r="G16" s="29">
        <v>97</v>
      </c>
      <c r="H16" s="50">
        <v>0.0763888888888889</v>
      </c>
      <c r="I16" s="50">
        <v>0.09308391203703703</v>
      </c>
      <c r="J16" s="50">
        <f t="shared" si="0"/>
        <v>0.016695023148148136</v>
      </c>
      <c r="K16" s="86">
        <v>4</v>
      </c>
    </row>
    <row r="17" spans="1:11" ht="15.75">
      <c r="A17" s="44">
        <v>116</v>
      </c>
      <c r="B17" s="27" t="s">
        <v>6</v>
      </c>
      <c r="C17" s="27"/>
      <c r="D17" s="95" t="s">
        <v>222</v>
      </c>
      <c r="E17" s="20"/>
      <c r="F17" s="99" t="s">
        <v>256</v>
      </c>
      <c r="G17" s="29">
        <v>116</v>
      </c>
      <c r="H17" s="50">
        <v>0.0895833333333333</v>
      </c>
      <c r="I17" s="50">
        <v>0.10667592592592594</v>
      </c>
      <c r="J17" s="50">
        <f t="shared" si="0"/>
        <v>0.01709259259259263</v>
      </c>
      <c r="K17" s="79">
        <v>5</v>
      </c>
    </row>
    <row r="18" spans="1:11" ht="15.75">
      <c r="A18" s="44">
        <v>118</v>
      </c>
      <c r="B18" s="27" t="s">
        <v>6</v>
      </c>
      <c r="C18" s="27"/>
      <c r="D18" s="95" t="s">
        <v>11</v>
      </c>
      <c r="E18" s="20"/>
      <c r="F18" s="99" t="s">
        <v>139</v>
      </c>
      <c r="G18" s="29">
        <v>118</v>
      </c>
      <c r="H18" s="50">
        <v>0.0909722222222222</v>
      </c>
      <c r="I18" s="50">
        <v>0.10847199074074075</v>
      </c>
      <c r="J18" s="50">
        <f t="shared" si="0"/>
        <v>0.017499768518518546</v>
      </c>
      <c r="K18" s="79">
        <v>6</v>
      </c>
    </row>
    <row r="19" spans="1:11" ht="15.75">
      <c r="A19" s="44">
        <v>98</v>
      </c>
      <c r="B19" s="27" t="s">
        <v>6</v>
      </c>
      <c r="C19" s="27"/>
      <c r="D19" s="95" t="s">
        <v>16</v>
      </c>
      <c r="E19" s="20"/>
      <c r="F19" s="99" t="s">
        <v>241</v>
      </c>
      <c r="G19" s="29">
        <v>98</v>
      </c>
      <c r="H19" s="50">
        <v>0.07708333333333334</v>
      </c>
      <c r="I19" s="50">
        <v>0.09463333333333333</v>
      </c>
      <c r="J19" s="50">
        <f t="shared" si="0"/>
        <v>0.017549999999999996</v>
      </c>
      <c r="K19" s="86">
        <v>7</v>
      </c>
    </row>
    <row r="20" spans="1:11" ht="15.75">
      <c r="A20" s="44">
        <v>102</v>
      </c>
      <c r="B20" s="27" t="s">
        <v>6</v>
      </c>
      <c r="C20" s="27"/>
      <c r="D20" s="95" t="s">
        <v>37</v>
      </c>
      <c r="E20" s="20"/>
      <c r="F20" s="99" t="s">
        <v>143</v>
      </c>
      <c r="G20" s="29">
        <v>102</v>
      </c>
      <c r="H20" s="50">
        <v>0.0798611111111111</v>
      </c>
      <c r="I20" s="50">
        <v>0.09743680555555556</v>
      </c>
      <c r="J20" s="50">
        <f t="shared" si="0"/>
        <v>0.017575694444444456</v>
      </c>
      <c r="K20" s="79">
        <v>8</v>
      </c>
    </row>
    <row r="21" spans="1:11" ht="15.75">
      <c r="A21" s="44">
        <v>99</v>
      </c>
      <c r="B21" s="27" t="s">
        <v>6</v>
      </c>
      <c r="C21" s="27"/>
      <c r="D21" s="95" t="s">
        <v>28</v>
      </c>
      <c r="E21" s="20"/>
      <c r="F21" s="99" t="s">
        <v>242</v>
      </c>
      <c r="G21" s="29">
        <v>99</v>
      </c>
      <c r="H21" s="50">
        <v>0.07777777777777778</v>
      </c>
      <c r="I21" s="50">
        <v>0.09545983796296297</v>
      </c>
      <c r="J21" s="50">
        <f t="shared" si="0"/>
        <v>0.017682060185185186</v>
      </c>
      <c r="K21" s="79">
        <v>9</v>
      </c>
    </row>
    <row r="22" spans="1:11" ht="15.75">
      <c r="A22" s="44">
        <v>132</v>
      </c>
      <c r="B22" s="27" t="s">
        <v>6</v>
      </c>
      <c r="C22" s="27"/>
      <c r="D22" s="95" t="s">
        <v>37</v>
      </c>
      <c r="E22" s="20"/>
      <c r="F22" s="99" t="s">
        <v>267</v>
      </c>
      <c r="G22" s="29">
        <v>132</v>
      </c>
      <c r="H22" s="50">
        <v>0.100694444444444</v>
      </c>
      <c r="I22" s="50">
        <v>0.11845138888888888</v>
      </c>
      <c r="J22" s="50">
        <f t="shared" si="0"/>
        <v>0.01775694444444488</v>
      </c>
      <c r="K22" s="86">
        <v>10</v>
      </c>
    </row>
    <row r="23" spans="1:11" ht="15.75">
      <c r="A23" s="44">
        <v>141</v>
      </c>
      <c r="B23" s="27" t="s">
        <v>6</v>
      </c>
      <c r="C23" s="27"/>
      <c r="D23" s="95" t="s">
        <v>9</v>
      </c>
      <c r="E23" s="20"/>
      <c r="F23" s="99" t="s">
        <v>274</v>
      </c>
      <c r="G23" s="29">
        <v>141</v>
      </c>
      <c r="H23" s="50">
        <v>0.106944444444444</v>
      </c>
      <c r="I23" s="50">
        <v>0.1247650462962963</v>
      </c>
      <c r="J23" s="50">
        <f t="shared" si="0"/>
        <v>0.017820601851852302</v>
      </c>
      <c r="K23" s="79">
        <v>11</v>
      </c>
    </row>
    <row r="24" spans="1:11" ht="15.75">
      <c r="A24" s="44">
        <v>128</v>
      </c>
      <c r="B24" s="27" t="s">
        <v>6</v>
      </c>
      <c r="C24" s="27"/>
      <c r="D24" s="95" t="s">
        <v>17</v>
      </c>
      <c r="E24" s="20"/>
      <c r="F24" s="99" t="s">
        <v>137</v>
      </c>
      <c r="G24" s="29">
        <v>128</v>
      </c>
      <c r="H24" s="50">
        <v>0.0979166666666666</v>
      </c>
      <c r="I24" s="50">
        <v>0.11586689814814816</v>
      </c>
      <c r="J24" s="50">
        <f t="shared" si="0"/>
        <v>0.01795023148148156</v>
      </c>
      <c r="K24" s="79">
        <v>12</v>
      </c>
    </row>
    <row r="25" spans="1:11" ht="15.75">
      <c r="A25" s="44">
        <v>148</v>
      </c>
      <c r="B25" s="27" t="s">
        <v>6</v>
      </c>
      <c r="C25" s="20"/>
      <c r="D25" s="95" t="s">
        <v>135</v>
      </c>
      <c r="E25" s="20"/>
      <c r="F25" s="99" t="s">
        <v>140</v>
      </c>
      <c r="G25" s="29">
        <v>148</v>
      </c>
      <c r="H25" s="50">
        <v>0.111805555555555</v>
      </c>
      <c r="I25" s="50">
        <v>0.12982893518518518</v>
      </c>
      <c r="J25" s="50">
        <f t="shared" si="0"/>
        <v>0.018023379629630173</v>
      </c>
      <c r="K25" s="86">
        <v>13</v>
      </c>
    </row>
    <row r="26" spans="1:11" ht="15.75">
      <c r="A26" s="44">
        <v>138</v>
      </c>
      <c r="B26" s="27" t="s">
        <v>6</v>
      </c>
      <c r="C26" s="27"/>
      <c r="D26" s="95" t="s">
        <v>135</v>
      </c>
      <c r="E26" s="20"/>
      <c r="F26" s="99" t="s">
        <v>138</v>
      </c>
      <c r="G26" s="29">
        <v>138</v>
      </c>
      <c r="H26" s="50">
        <v>0.104861111111111</v>
      </c>
      <c r="I26" s="50">
        <v>0.12293680555555557</v>
      </c>
      <c r="J26" s="50">
        <f t="shared" si="0"/>
        <v>0.018075694444444568</v>
      </c>
      <c r="K26" s="79">
        <v>14</v>
      </c>
    </row>
    <row r="27" spans="1:11" ht="15.75">
      <c r="A27" s="44">
        <v>110</v>
      </c>
      <c r="B27" s="27" t="s">
        <v>6</v>
      </c>
      <c r="C27" s="27"/>
      <c r="D27" s="95" t="s">
        <v>29</v>
      </c>
      <c r="E27" s="20"/>
      <c r="F27" s="99" t="s">
        <v>141</v>
      </c>
      <c r="G27" s="29">
        <v>110</v>
      </c>
      <c r="H27" s="50">
        <v>0.0854166666666666</v>
      </c>
      <c r="I27" s="50">
        <v>0.10352916666666667</v>
      </c>
      <c r="J27" s="50">
        <f t="shared" si="0"/>
        <v>0.018112500000000073</v>
      </c>
      <c r="K27" s="79">
        <v>15</v>
      </c>
    </row>
    <row r="28" spans="1:11" ht="15.75">
      <c r="A28" s="44">
        <v>137</v>
      </c>
      <c r="B28" s="27" t="s">
        <v>6</v>
      </c>
      <c r="C28" s="27"/>
      <c r="D28" s="95" t="s">
        <v>37</v>
      </c>
      <c r="E28" s="20"/>
      <c r="F28" s="99" t="s">
        <v>271</v>
      </c>
      <c r="G28" s="29">
        <v>137</v>
      </c>
      <c r="H28" s="50">
        <v>0.104166666666667</v>
      </c>
      <c r="I28" s="50">
        <v>0.12240844907407407</v>
      </c>
      <c r="J28" s="50">
        <f t="shared" si="0"/>
        <v>0.018241782407407064</v>
      </c>
      <c r="K28" s="86">
        <v>16</v>
      </c>
    </row>
    <row r="29" spans="1:11" ht="15.75">
      <c r="A29" s="44">
        <v>114</v>
      </c>
      <c r="B29" s="27" t="s">
        <v>6</v>
      </c>
      <c r="C29" s="27"/>
      <c r="D29" s="95" t="s">
        <v>29</v>
      </c>
      <c r="E29" s="20"/>
      <c r="F29" s="99" t="s">
        <v>254</v>
      </c>
      <c r="G29" s="29">
        <v>114</v>
      </c>
      <c r="H29" s="50">
        <v>0.0881944444444444</v>
      </c>
      <c r="I29" s="50">
        <v>0.10650046296296296</v>
      </c>
      <c r="J29" s="50">
        <f t="shared" si="0"/>
        <v>0.01830601851851857</v>
      </c>
      <c r="K29" s="79">
        <v>17</v>
      </c>
    </row>
    <row r="30" spans="1:11" ht="15.75">
      <c r="A30" s="44">
        <v>139</v>
      </c>
      <c r="B30" s="27" t="s">
        <v>6</v>
      </c>
      <c r="C30" s="27"/>
      <c r="D30" s="95" t="s">
        <v>8</v>
      </c>
      <c r="E30" s="20"/>
      <c r="F30" s="99" t="s">
        <v>272</v>
      </c>
      <c r="G30" s="29">
        <v>139</v>
      </c>
      <c r="H30" s="50">
        <v>0.105555555555555</v>
      </c>
      <c r="I30" s="50">
        <v>0.12387430555555556</v>
      </c>
      <c r="J30" s="50">
        <f t="shared" si="0"/>
        <v>0.018318750000000564</v>
      </c>
      <c r="K30" s="79">
        <v>18</v>
      </c>
    </row>
    <row r="31" spans="1:11" ht="15.75">
      <c r="A31" s="44">
        <v>104</v>
      </c>
      <c r="B31" s="27" t="s">
        <v>6</v>
      </c>
      <c r="C31" s="27"/>
      <c r="D31" s="95" t="s">
        <v>28</v>
      </c>
      <c r="E31" s="20"/>
      <c r="F31" s="99" t="s">
        <v>245</v>
      </c>
      <c r="G31" s="29">
        <v>104</v>
      </c>
      <c r="H31" s="50">
        <v>0.08125</v>
      </c>
      <c r="I31" s="50">
        <v>0.09960949074074073</v>
      </c>
      <c r="J31" s="50">
        <f t="shared" si="0"/>
        <v>0.018359490740740725</v>
      </c>
      <c r="K31" s="86">
        <v>19</v>
      </c>
    </row>
    <row r="32" spans="1:11" ht="15.75">
      <c r="A32" s="44">
        <v>112</v>
      </c>
      <c r="B32" s="27" t="s">
        <v>6</v>
      </c>
      <c r="C32" s="27"/>
      <c r="D32" s="95" t="s">
        <v>28</v>
      </c>
      <c r="E32" s="20"/>
      <c r="F32" s="99" t="s">
        <v>252</v>
      </c>
      <c r="G32" s="29">
        <v>112</v>
      </c>
      <c r="H32" s="50">
        <v>0.0868055555555555</v>
      </c>
      <c r="I32" s="50">
        <v>0.10518749999999999</v>
      </c>
      <c r="J32" s="50">
        <f t="shared" si="0"/>
        <v>0.018381944444444492</v>
      </c>
      <c r="K32" s="79">
        <v>20</v>
      </c>
    </row>
    <row r="33" spans="1:11" ht="15.75">
      <c r="A33" s="44">
        <v>121</v>
      </c>
      <c r="B33" s="27" t="s">
        <v>6</v>
      </c>
      <c r="C33" s="27"/>
      <c r="D33" s="95" t="s">
        <v>198</v>
      </c>
      <c r="E33" s="20"/>
      <c r="F33" s="99" t="s">
        <v>259</v>
      </c>
      <c r="G33" s="29">
        <v>121</v>
      </c>
      <c r="H33" s="50">
        <v>0.0930555555555555</v>
      </c>
      <c r="I33" s="50">
        <v>0.1115542824074074</v>
      </c>
      <c r="J33" s="50">
        <f t="shared" si="0"/>
        <v>0.0184987268518519</v>
      </c>
      <c r="K33" s="79">
        <v>21</v>
      </c>
    </row>
    <row r="34" spans="1:11" ht="15.75">
      <c r="A34" s="44">
        <v>107</v>
      </c>
      <c r="B34" s="27" t="s">
        <v>6</v>
      </c>
      <c r="C34" s="27"/>
      <c r="D34" s="95" t="s">
        <v>13</v>
      </c>
      <c r="E34" s="20"/>
      <c r="F34" s="99" t="s">
        <v>248</v>
      </c>
      <c r="G34" s="29">
        <v>107</v>
      </c>
      <c r="H34" s="50">
        <v>0.0833333333333333</v>
      </c>
      <c r="I34" s="50">
        <v>0.10192233796296296</v>
      </c>
      <c r="J34" s="50">
        <f t="shared" si="0"/>
        <v>0.01858900462962966</v>
      </c>
      <c r="K34" s="86">
        <v>22</v>
      </c>
    </row>
    <row r="35" spans="1:11" ht="15.75">
      <c r="A35" s="44">
        <v>150</v>
      </c>
      <c r="B35" s="27" t="s">
        <v>6</v>
      </c>
      <c r="C35" s="20"/>
      <c r="D35" s="95" t="s">
        <v>198</v>
      </c>
      <c r="E35" s="20"/>
      <c r="F35" s="99" t="s">
        <v>281</v>
      </c>
      <c r="G35" s="29">
        <v>150</v>
      </c>
      <c r="H35" s="50">
        <v>0.113194444444444</v>
      </c>
      <c r="I35" s="50">
        <v>0.13182708333333334</v>
      </c>
      <c r="J35" s="50">
        <f t="shared" si="0"/>
        <v>0.018632638888889344</v>
      </c>
      <c r="K35" s="79">
        <v>23</v>
      </c>
    </row>
    <row r="36" spans="1:11" ht="15.75">
      <c r="A36" s="44">
        <v>122</v>
      </c>
      <c r="B36" s="27" t="s">
        <v>6</v>
      </c>
      <c r="C36" s="27"/>
      <c r="D36" s="95" t="s">
        <v>17</v>
      </c>
      <c r="E36" s="20"/>
      <c r="F36" s="99" t="s">
        <v>260</v>
      </c>
      <c r="G36" s="29">
        <v>122</v>
      </c>
      <c r="H36" s="50">
        <v>0.0937499999999999</v>
      </c>
      <c r="I36" s="50">
        <v>0.11243726851851853</v>
      </c>
      <c r="J36" s="50">
        <f t="shared" si="0"/>
        <v>0.018687268518518624</v>
      </c>
      <c r="K36" s="79">
        <v>24</v>
      </c>
    </row>
    <row r="37" spans="1:11" ht="15.75">
      <c r="A37" s="44">
        <v>100</v>
      </c>
      <c r="B37" s="27" t="s">
        <v>6</v>
      </c>
      <c r="C37" s="27"/>
      <c r="D37" s="95" t="s">
        <v>12</v>
      </c>
      <c r="E37" s="20"/>
      <c r="F37" s="99" t="s">
        <v>243</v>
      </c>
      <c r="G37" s="29">
        <v>100</v>
      </c>
      <c r="H37" s="50">
        <v>0.0784722222222222</v>
      </c>
      <c r="I37" s="50">
        <v>0.09721516203703705</v>
      </c>
      <c r="J37" s="50">
        <f t="shared" si="0"/>
        <v>0.018742939814814855</v>
      </c>
      <c r="K37" s="86">
        <v>25</v>
      </c>
    </row>
    <row r="38" spans="1:11" ht="15.75">
      <c r="A38" s="44">
        <v>147</v>
      </c>
      <c r="B38" s="27" t="s">
        <v>6</v>
      </c>
      <c r="C38" s="27"/>
      <c r="D38" s="95" t="s">
        <v>15</v>
      </c>
      <c r="E38" s="20"/>
      <c r="F38" s="99" t="s">
        <v>279</v>
      </c>
      <c r="G38" s="29">
        <v>147</v>
      </c>
      <c r="H38" s="50">
        <v>0.111111111111111</v>
      </c>
      <c r="I38" s="50">
        <v>0.1298789351851852</v>
      </c>
      <c r="J38" s="50">
        <f t="shared" si="0"/>
        <v>0.018767824074074207</v>
      </c>
      <c r="K38" s="79">
        <v>26</v>
      </c>
    </row>
    <row r="39" spans="1:11" ht="15.75">
      <c r="A39" s="44">
        <v>136</v>
      </c>
      <c r="B39" s="27" t="s">
        <v>6</v>
      </c>
      <c r="C39" s="27"/>
      <c r="D39" s="95" t="s">
        <v>41</v>
      </c>
      <c r="E39" s="20"/>
      <c r="F39" s="99" t="s">
        <v>270</v>
      </c>
      <c r="G39" s="29">
        <v>136</v>
      </c>
      <c r="H39" s="50">
        <v>0.103472222222222</v>
      </c>
      <c r="I39" s="50">
        <v>0.12237569444444445</v>
      </c>
      <c r="J39" s="50">
        <f t="shared" si="0"/>
        <v>0.018903472222222453</v>
      </c>
      <c r="K39" s="79">
        <v>27</v>
      </c>
    </row>
    <row r="40" spans="1:11" ht="15.75">
      <c r="A40" s="44">
        <v>133</v>
      </c>
      <c r="B40" s="27" t="s">
        <v>6</v>
      </c>
      <c r="C40" s="27"/>
      <c r="D40" s="95" t="s">
        <v>47</v>
      </c>
      <c r="E40" s="20"/>
      <c r="F40" s="99" t="s">
        <v>268</v>
      </c>
      <c r="G40" s="29">
        <v>133</v>
      </c>
      <c r="H40" s="50">
        <v>0.101388888888889</v>
      </c>
      <c r="I40" s="50">
        <v>0.12034120370370371</v>
      </c>
      <c r="J40" s="50">
        <f t="shared" si="0"/>
        <v>0.018952314814814714</v>
      </c>
      <c r="K40" s="86">
        <v>28</v>
      </c>
    </row>
    <row r="41" spans="1:11" ht="15.75">
      <c r="A41" s="44">
        <v>125</v>
      </c>
      <c r="B41" s="27" t="s">
        <v>6</v>
      </c>
      <c r="C41" s="27"/>
      <c r="D41" s="95" t="s">
        <v>16</v>
      </c>
      <c r="E41" s="20"/>
      <c r="F41" s="99" t="s">
        <v>262</v>
      </c>
      <c r="G41" s="29">
        <v>125</v>
      </c>
      <c r="H41" s="50">
        <v>0.0958333333333333</v>
      </c>
      <c r="I41" s="50">
        <v>0.11482476851851853</v>
      </c>
      <c r="J41" s="50">
        <f t="shared" si="0"/>
        <v>0.01899143518518523</v>
      </c>
      <c r="K41" s="79">
        <v>29</v>
      </c>
    </row>
    <row r="42" spans="1:11" ht="15.75">
      <c r="A42" s="44">
        <v>135</v>
      </c>
      <c r="B42" s="27" t="s">
        <v>6</v>
      </c>
      <c r="C42" s="27"/>
      <c r="D42" s="95" t="s">
        <v>29</v>
      </c>
      <c r="E42" s="20"/>
      <c r="F42" s="99" t="s">
        <v>129</v>
      </c>
      <c r="G42" s="29">
        <v>135</v>
      </c>
      <c r="H42" s="50">
        <v>0.102777777777778</v>
      </c>
      <c r="I42" s="50">
        <v>0.12179872685185185</v>
      </c>
      <c r="J42" s="50">
        <f t="shared" si="0"/>
        <v>0.019020949074073853</v>
      </c>
      <c r="K42" s="79">
        <v>30</v>
      </c>
    </row>
    <row r="43" spans="1:11" ht="15.75">
      <c r="A43" s="44">
        <v>145</v>
      </c>
      <c r="B43" s="27" t="s">
        <v>6</v>
      </c>
      <c r="C43" s="27"/>
      <c r="D43" s="95" t="s">
        <v>13</v>
      </c>
      <c r="E43" s="20"/>
      <c r="F43" s="99" t="s">
        <v>273</v>
      </c>
      <c r="G43" s="29">
        <v>145</v>
      </c>
      <c r="H43" s="50">
        <v>0.109722222222222</v>
      </c>
      <c r="I43" s="50">
        <v>0.12875104166666665</v>
      </c>
      <c r="J43" s="50">
        <f t="shared" si="0"/>
        <v>0.01902881944444465</v>
      </c>
      <c r="K43" s="86">
        <v>31</v>
      </c>
    </row>
    <row r="44" spans="1:11" ht="15.75">
      <c r="A44" s="44">
        <v>119</v>
      </c>
      <c r="B44" s="27" t="s">
        <v>6</v>
      </c>
      <c r="C44" s="27"/>
      <c r="D44" s="95" t="s">
        <v>15</v>
      </c>
      <c r="E44" s="20"/>
      <c r="F44" s="99" t="s">
        <v>134</v>
      </c>
      <c r="G44" s="29">
        <v>119</v>
      </c>
      <c r="H44" s="50">
        <v>0.0916666666666666</v>
      </c>
      <c r="I44" s="50">
        <v>0.11070370370370371</v>
      </c>
      <c r="J44" s="50">
        <f t="shared" si="0"/>
        <v>0.019037037037037102</v>
      </c>
      <c r="K44" s="79">
        <v>32</v>
      </c>
    </row>
    <row r="45" spans="1:11" ht="15.75">
      <c r="A45" s="44">
        <v>117</v>
      </c>
      <c r="B45" s="27" t="s">
        <v>6</v>
      </c>
      <c r="C45" s="27"/>
      <c r="D45" s="95" t="s">
        <v>11</v>
      </c>
      <c r="E45" s="20"/>
      <c r="F45" s="99" t="s">
        <v>257</v>
      </c>
      <c r="G45" s="29">
        <v>117</v>
      </c>
      <c r="H45" s="50">
        <v>0.0902777777777777</v>
      </c>
      <c r="I45" s="50">
        <v>0.10937118055555556</v>
      </c>
      <c r="J45" s="50">
        <f aca="true" t="shared" si="1" ref="J45:J61">SUM(I45-H45)</f>
        <v>0.01909340277777785</v>
      </c>
      <c r="K45" s="79">
        <v>33</v>
      </c>
    </row>
    <row r="46" spans="1:11" ht="15.75">
      <c r="A46" s="44">
        <v>109</v>
      </c>
      <c r="B46" s="27" t="s">
        <v>6</v>
      </c>
      <c r="C46" s="27"/>
      <c r="D46" s="95" t="s">
        <v>16</v>
      </c>
      <c r="E46" s="20"/>
      <c r="F46" s="99" t="s">
        <v>250</v>
      </c>
      <c r="G46" s="29">
        <v>109</v>
      </c>
      <c r="H46" s="50">
        <v>0.0847222222222222</v>
      </c>
      <c r="I46" s="50">
        <v>0.10381956018518518</v>
      </c>
      <c r="J46" s="50">
        <f t="shared" si="1"/>
        <v>0.01909733796296298</v>
      </c>
      <c r="K46" s="86">
        <v>34</v>
      </c>
    </row>
    <row r="47" spans="1:11" ht="15.75">
      <c r="A47" s="44">
        <v>111</v>
      </c>
      <c r="B47" s="27" t="s">
        <v>6</v>
      </c>
      <c r="C47" s="27"/>
      <c r="D47" s="95" t="s">
        <v>9</v>
      </c>
      <c r="E47" s="20"/>
      <c r="F47" s="99" t="s">
        <v>251</v>
      </c>
      <c r="G47" s="29">
        <v>111</v>
      </c>
      <c r="H47" s="50">
        <v>0.0861111111111111</v>
      </c>
      <c r="I47" s="50">
        <v>0.10525335648148149</v>
      </c>
      <c r="J47" s="50">
        <f t="shared" si="1"/>
        <v>0.01914224537037039</v>
      </c>
      <c r="K47" s="79">
        <v>35</v>
      </c>
    </row>
    <row r="48" spans="1:11" ht="15.75">
      <c r="A48" s="44">
        <v>142</v>
      </c>
      <c r="B48" s="27" t="s">
        <v>6</v>
      </c>
      <c r="C48" s="27"/>
      <c r="D48" s="95" t="s">
        <v>16</v>
      </c>
      <c r="E48" s="20"/>
      <c r="F48" s="99" t="s">
        <v>275</v>
      </c>
      <c r="G48" s="29">
        <v>142</v>
      </c>
      <c r="H48" s="50">
        <v>0.107638888888889</v>
      </c>
      <c r="I48" s="50">
        <v>0.12713854166666666</v>
      </c>
      <c r="J48" s="50">
        <f t="shared" si="1"/>
        <v>0.019499652777777654</v>
      </c>
      <c r="K48" s="79">
        <v>36</v>
      </c>
    </row>
    <row r="49" spans="1:11" ht="15.75">
      <c r="A49" s="44">
        <v>143</v>
      </c>
      <c r="B49" s="27" t="s">
        <v>6</v>
      </c>
      <c r="C49" s="27"/>
      <c r="D49" s="95" t="s">
        <v>13</v>
      </c>
      <c r="E49" s="20"/>
      <c r="F49" s="99" t="s">
        <v>276</v>
      </c>
      <c r="G49" s="29">
        <v>143</v>
      </c>
      <c r="H49" s="50">
        <v>0.108333333333333</v>
      </c>
      <c r="I49" s="50">
        <v>0.12787141203703703</v>
      </c>
      <c r="J49" s="50">
        <f t="shared" si="1"/>
        <v>0.019538078703704026</v>
      </c>
      <c r="K49" s="86">
        <v>37</v>
      </c>
    </row>
    <row r="50" spans="1:11" ht="15.75">
      <c r="A50" s="44">
        <v>149</v>
      </c>
      <c r="B50" s="27" t="s">
        <v>6</v>
      </c>
      <c r="C50" s="20"/>
      <c r="D50" s="95" t="s">
        <v>41</v>
      </c>
      <c r="E50" s="20"/>
      <c r="F50" s="99" t="s">
        <v>280</v>
      </c>
      <c r="G50" s="29">
        <v>149</v>
      </c>
      <c r="H50" s="50">
        <v>0.1125</v>
      </c>
      <c r="I50" s="50">
        <v>0.1321314814814815</v>
      </c>
      <c r="J50" s="50">
        <f t="shared" si="1"/>
        <v>0.019631481481481486</v>
      </c>
      <c r="K50" s="79">
        <v>38</v>
      </c>
    </row>
    <row r="51" spans="1:11" ht="15.75">
      <c r="A51" s="44">
        <v>131</v>
      </c>
      <c r="B51" s="27" t="s">
        <v>6</v>
      </c>
      <c r="C51" s="27"/>
      <c r="D51" s="95" t="s">
        <v>25</v>
      </c>
      <c r="E51" s="20"/>
      <c r="F51" s="99" t="s">
        <v>266</v>
      </c>
      <c r="G51" s="29">
        <v>131</v>
      </c>
      <c r="H51" s="50">
        <v>0.0999999999999999</v>
      </c>
      <c r="I51" s="50">
        <v>0.11967326388888888</v>
      </c>
      <c r="J51" s="50">
        <f t="shared" si="1"/>
        <v>0.019673263888888987</v>
      </c>
      <c r="K51" s="79">
        <v>39</v>
      </c>
    </row>
    <row r="52" spans="1:11" ht="15.75">
      <c r="A52" s="44">
        <v>134</v>
      </c>
      <c r="B52" s="27" t="s">
        <v>6</v>
      </c>
      <c r="C52" s="27"/>
      <c r="D52" s="95" t="s">
        <v>13</v>
      </c>
      <c r="E52" s="20"/>
      <c r="F52" s="99" t="s">
        <v>269</v>
      </c>
      <c r="G52" s="29">
        <v>134</v>
      </c>
      <c r="H52" s="50">
        <v>0.102083333333333</v>
      </c>
      <c r="I52" s="50">
        <v>0.121759375</v>
      </c>
      <c r="J52" s="50">
        <f t="shared" si="1"/>
        <v>0.019676041666667005</v>
      </c>
      <c r="K52" s="86">
        <v>40</v>
      </c>
    </row>
    <row r="53" spans="1:11" ht="15.75">
      <c r="A53" s="44">
        <v>144</v>
      </c>
      <c r="B53" s="27" t="s">
        <v>6</v>
      </c>
      <c r="C53" s="27"/>
      <c r="D53" s="95" t="s">
        <v>25</v>
      </c>
      <c r="E53" s="20"/>
      <c r="F53" s="99" t="s">
        <v>277</v>
      </c>
      <c r="G53" s="29">
        <v>144</v>
      </c>
      <c r="H53" s="50">
        <v>0.109027777777778</v>
      </c>
      <c r="I53" s="50">
        <v>0.12885185185185186</v>
      </c>
      <c r="J53" s="50">
        <f t="shared" si="1"/>
        <v>0.019824074074073855</v>
      </c>
      <c r="K53" s="79">
        <v>41</v>
      </c>
    </row>
    <row r="54" spans="1:11" ht="15.75">
      <c r="A54" s="44">
        <v>105</v>
      </c>
      <c r="B54" s="52" t="s">
        <v>6</v>
      </c>
      <c r="C54" s="52"/>
      <c r="D54" s="95" t="s">
        <v>22</v>
      </c>
      <c r="E54" s="20"/>
      <c r="F54" s="99" t="s">
        <v>246</v>
      </c>
      <c r="G54" s="29">
        <v>105</v>
      </c>
      <c r="H54" s="50">
        <v>0.0819444444444444</v>
      </c>
      <c r="I54" s="69">
        <v>0.10239386574074073</v>
      </c>
      <c r="J54" s="50">
        <f t="shared" si="1"/>
        <v>0.02044942129629633</v>
      </c>
      <c r="K54" s="79">
        <v>42</v>
      </c>
    </row>
    <row r="55" spans="1:11" ht="15.75">
      <c r="A55" s="44">
        <v>140</v>
      </c>
      <c r="B55" s="27" t="s">
        <v>6</v>
      </c>
      <c r="C55" s="27"/>
      <c r="D55" s="95" t="s">
        <v>15</v>
      </c>
      <c r="E55" s="20"/>
      <c r="F55" s="99" t="s">
        <v>273</v>
      </c>
      <c r="G55" s="29">
        <v>140</v>
      </c>
      <c r="H55" s="50">
        <v>0.10625</v>
      </c>
      <c r="I55" s="50">
        <v>0.126821875</v>
      </c>
      <c r="J55" s="50">
        <f t="shared" si="1"/>
        <v>0.020571875000000003</v>
      </c>
      <c r="K55" s="86">
        <v>43</v>
      </c>
    </row>
    <row r="56" spans="1:11" ht="15.75">
      <c r="A56" s="44">
        <v>106</v>
      </c>
      <c r="B56" s="27" t="s">
        <v>6</v>
      </c>
      <c r="C56" s="27"/>
      <c r="D56" s="95" t="s">
        <v>196</v>
      </c>
      <c r="E56" s="20"/>
      <c r="F56" s="99" t="s">
        <v>247</v>
      </c>
      <c r="G56" s="29">
        <v>106</v>
      </c>
      <c r="H56" s="50">
        <v>0.0826388888888889</v>
      </c>
      <c r="I56" s="50">
        <v>0.10357511574074074</v>
      </c>
      <c r="J56" s="50">
        <f t="shared" si="1"/>
        <v>0.02093622685185184</v>
      </c>
      <c r="K56" s="79">
        <v>44</v>
      </c>
    </row>
    <row r="57" spans="1:11" ht="15.75">
      <c r="A57" s="44">
        <v>152</v>
      </c>
      <c r="B57" s="27" t="s">
        <v>6</v>
      </c>
      <c r="C57" s="20"/>
      <c r="D57" s="95" t="s">
        <v>28</v>
      </c>
      <c r="E57" s="20"/>
      <c r="F57" s="99" t="s">
        <v>282</v>
      </c>
      <c r="G57" s="29">
        <v>152</v>
      </c>
      <c r="H57" s="50">
        <v>0.114583333333333</v>
      </c>
      <c r="I57" s="50">
        <v>0.13564791666666667</v>
      </c>
      <c r="J57" s="50">
        <f t="shared" si="1"/>
        <v>0.021064583333333678</v>
      </c>
      <c r="K57" s="79">
        <v>45</v>
      </c>
    </row>
    <row r="58" spans="1:11" ht="15.75">
      <c r="A58" s="44">
        <v>151</v>
      </c>
      <c r="B58" s="27" t="s">
        <v>6</v>
      </c>
      <c r="C58" s="20"/>
      <c r="D58" s="95" t="s">
        <v>403</v>
      </c>
      <c r="E58" s="20"/>
      <c r="F58" s="99" t="s">
        <v>257</v>
      </c>
      <c r="G58" s="29">
        <v>151</v>
      </c>
      <c r="H58" s="50">
        <v>0.113888888888889</v>
      </c>
      <c r="I58" s="50">
        <v>0.13525300925925926</v>
      </c>
      <c r="J58" s="50">
        <f t="shared" si="1"/>
        <v>0.021364120370370263</v>
      </c>
      <c r="K58" s="86">
        <v>46</v>
      </c>
    </row>
    <row r="59" spans="1:11" ht="15.75">
      <c r="A59" s="44">
        <v>123</v>
      </c>
      <c r="B59" s="27" t="s">
        <v>6</v>
      </c>
      <c r="C59" s="27"/>
      <c r="D59" s="95" t="s">
        <v>15</v>
      </c>
      <c r="E59" s="20"/>
      <c r="F59" s="99" t="s">
        <v>261</v>
      </c>
      <c r="G59" s="29">
        <v>123</v>
      </c>
      <c r="H59" s="50">
        <v>0.0944444444444444</v>
      </c>
      <c r="I59" s="50">
        <v>0.11692395833333334</v>
      </c>
      <c r="J59" s="50">
        <f t="shared" si="1"/>
        <v>0.02247951388888894</v>
      </c>
      <c r="K59" s="79">
        <v>47</v>
      </c>
    </row>
    <row r="60" spans="1:11" ht="15.75">
      <c r="A60" s="44">
        <v>146</v>
      </c>
      <c r="B60" s="27" t="s">
        <v>6</v>
      </c>
      <c r="C60" s="27"/>
      <c r="D60" s="95" t="s">
        <v>22</v>
      </c>
      <c r="E60" s="20"/>
      <c r="F60" s="99" t="s">
        <v>278</v>
      </c>
      <c r="G60" s="29">
        <v>146</v>
      </c>
      <c r="H60" s="50">
        <v>0.110416666666667</v>
      </c>
      <c r="I60" s="50">
        <v>0.13335775462962962</v>
      </c>
      <c r="J60" s="50">
        <f t="shared" si="1"/>
        <v>0.022941087962962625</v>
      </c>
      <c r="K60" s="79">
        <v>48</v>
      </c>
    </row>
    <row r="61" spans="1:11" ht="15.75">
      <c r="A61" s="44">
        <v>108</v>
      </c>
      <c r="B61" s="27" t="s">
        <v>6</v>
      </c>
      <c r="C61" s="27"/>
      <c r="D61" s="95" t="s">
        <v>135</v>
      </c>
      <c r="E61" s="20"/>
      <c r="F61" s="99" t="s">
        <v>249</v>
      </c>
      <c r="G61" s="29">
        <v>108</v>
      </c>
      <c r="H61" s="50">
        <v>0.0840277777777778</v>
      </c>
      <c r="I61" s="50">
        <v>0.10833749999999999</v>
      </c>
      <c r="J61" s="50">
        <f t="shared" si="1"/>
        <v>0.02430972222222219</v>
      </c>
      <c r="K61" s="86">
        <v>49</v>
      </c>
    </row>
    <row r="62" spans="1:11" ht="15.75">
      <c r="A62" s="44">
        <v>103</v>
      </c>
      <c r="B62" s="27" t="s">
        <v>6</v>
      </c>
      <c r="C62" s="27"/>
      <c r="D62" s="95" t="s">
        <v>14</v>
      </c>
      <c r="E62" s="20"/>
      <c r="F62" s="99" t="s">
        <v>244</v>
      </c>
      <c r="G62" s="29">
        <v>103</v>
      </c>
      <c r="H62" s="50">
        <v>0.0805555555555555</v>
      </c>
      <c r="I62" s="50"/>
      <c r="J62" s="50"/>
      <c r="K62" s="79" t="s">
        <v>399</v>
      </c>
    </row>
    <row r="63" spans="1:11" ht="15.75">
      <c r="A63" s="44">
        <v>113</v>
      </c>
      <c r="B63" s="52" t="s">
        <v>6</v>
      </c>
      <c r="C63" s="52"/>
      <c r="D63" s="95" t="s">
        <v>16</v>
      </c>
      <c r="E63" s="20"/>
      <c r="F63" s="99" t="s">
        <v>253</v>
      </c>
      <c r="G63" s="65">
        <v>113</v>
      </c>
      <c r="H63" s="69">
        <v>0.0875</v>
      </c>
      <c r="I63" s="69"/>
      <c r="J63" s="69"/>
      <c r="K63" s="79" t="s">
        <v>399</v>
      </c>
    </row>
    <row r="64" spans="1:11" ht="15.75">
      <c r="A64" s="44">
        <v>115</v>
      </c>
      <c r="B64" s="27" t="s">
        <v>6</v>
      </c>
      <c r="C64" s="27"/>
      <c r="D64" s="95" t="s">
        <v>41</v>
      </c>
      <c r="E64" s="20"/>
      <c r="F64" s="99" t="s">
        <v>255</v>
      </c>
      <c r="G64" s="29">
        <v>115</v>
      </c>
      <c r="H64" s="50">
        <v>0.0888888888888889</v>
      </c>
      <c r="I64" s="50"/>
      <c r="J64" s="50"/>
      <c r="K64" s="79" t="s">
        <v>399</v>
      </c>
    </row>
    <row r="65" spans="1:11" ht="15.75">
      <c r="A65" s="44">
        <v>124</v>
      </c>
      <c r="B65" s="27" t="s">
        <v>6</v>
      </c>
      <c r="C65" s="27"/>
      <c r="D65" s="95" t="s">
        <v>10</v>
      </c>
      <c r="E65" s="20"/>
      <c r="F65" s="99" t="s">
        <v>128</v>
      </c>
      <c r="G65" s="29">
        <v>124</v>
      </c>
      <c r="H65" s="50">
        <v>0.0951388888888888</v>
      </c>
      <c r="I65" s="50"/>
      <c r="J65" s="50"/>
      <c r="K65" s="79" t="s">
        <v>399</v>
      </c>
    </row>
    <row r="66" spans="1:11" ht="15.75">
      <c r="A66" s="44">
        <v>127</v>
      </c>
      <c r="B66" s="27" t="s">
        <v>6</v>
      </c>
      <c r="C66" s="27"/>
      <c r="D66" s="95" t="s">
        <v>22</v>
      </c>
      <c r="E66" s="20"/>
      <c r="F66" s="99" t="s">
        <v>263</v>
      </c>
      <c r="G66" s="29">
        <v>127</v>
      </c>
      <c r="H66" s="50">
        <v>0.0972222222222222</v>
      </c>
      <c r="I66" s="50"/>
      <c r="J66" s="50"/>
      <c r="K66" s="79" t="s">
        <v>399</v>
      </c>
    </row>
    <row r="67" spans="1:11" ht="15.75">
      <c r="A67" s="44">
        <v>129</v>
      </c>
      <c r="B67" s="27" t="s">
        <v>6</v>
      </c>
      <c r="C67" s="27"/>
      <c r="D67" s="95" t="s">
        <v>41</v>
      </c>
      <c r="E67" s="20"/>
      <c r="F67" s="99" t="s">
        <v>264</v>
      </c>
      <c r="G67" s="29">
        <v>129</v>
      </c>
      <c r="H67" s="50">
        <v>0.098611111111111</v>
      </c>
      <c r="I67" s="50"/>
      <c r="J67" s="50"/>
      <c r="K67" s="79" t="s">
        <v>399</v>
      </c>
    </row>
    <row r="68" spans="1:11" ht="15.75">
      <c r="A68" s="44">
        <v>130</v>
      </c>
      <c r="B68" s="27" t="s">
        <v>6</v>
      </c>
      <c r="C68" s="27"/>
      <c r="D68" s="95" t="s">
        <v>12</v>
      </c>
      <c r="E68" s="20"/>
      <c r="F68" s="99" t="s">
        <v>265</v>
      </c>
      <c r="G68" s="29">
        <v>130</v>
      </c>
      <c r="H68" s="50">
        <v>0.0993055555555555</v>
      </c>
      <c r="I68" s="50"/>
      <c r="J68" s="50"/>
      <c r="K68" s="79" t="s">
        <v>399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28125" style="0" customWidth="1"/>
    <col min="2" max="2" width="5.8515625" style="0" customWidth="1"/>
    <col min="3" max="3" width="5.57421875" style="0" customWidth="1"/>
    <col min="4" max="4" width="22.00390625" style="0" customWidth="1"/>
    <col min="5" max="5" width="0" style="0" hidden="1" customWidth="1"/>
    <col min="6" max="6" width="28.8515625" style="0" customWidth="1"/>
    <col min="7" max="7" width="7.421875" style="0" customWidth="1"/>
    <col min="8" max="8" width="15.57421875" style="15" customWidth="1"/>
    <col min="9" max="9" width="13.57421875" style="0" customWidth="1"/>
    <col min="10" max="10" width="15.140625" style="0" customWidth="1"/>
    <col min="11" max="11" width="9.140625" style="82" customWidth="1"/>
  </cols>
  <sheetData>
    <row r="1" spans="1:4" ht="18">
      <c r="A1" s="2" t="s">
        <v>72</v>
      </c>
      <c r="B1" s="3" t="s">
        <v>1</v>
      </c>
      <c r="C1" s="1"/>
      <c r="D1" s="4">
        <v>7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71">
        <v>0.5347222222222222</v>
      </c>
      <c r="I3" s="35"/>
      <c r="J3" s="35"/>
      <c r="K3" s="83"/>
    </row>
    <row r="4" spans="1:11" ht="15.75" hidden="1">
      <c r="A4" s="70"/>
      <c r="B4" s="54"/>
      <c r="C4" s="54"/>
      <c r="D4" s="54"/>
      <c r="F4" s="55"/>
      <c r="G4" s="56"/>
      <c r="H4" s="59"/>
      <c r="I4" s="59"/>
      <c r="J4" s="59"/>
      <c r="K4" s="84"/>
    </row>
    <row r="5" spans="1:11" ht="15.75" hidden="1">
      <c r="A5" s="70"/>
      <c r="B5" s="54"/>
      <c r="C5" s="54"/>
      <c r="D5" s="54"/>
      <c r="F5" s="55"/>
      <c r="G5" s="56"/>
      <c r="H5" s="59"/>
      <c r="I5" s="59"/>
      <c r="J5" s="59"/>
      <c r="K5" s="84"/>
    </row>
    <row r="6" spans="1:11" ht="15.75">
      <c r="A6" s="44">
        <v>160</v>
      </c>
      <c r="B6" s="27" t="s">
        <v>6</v>
      </c>
      <c r="C6" s="101"/>
      <c r="D6" s="95" t="s">
        <v>10</v>
      </c>
      <c r="E6" s="20"/>
      <c r="F6" s="99" t="s">
        <v>291</v>
      </c>
      <c r="G6" s="44">
        <v>160</v>
      </c>
      <c r="H6" s="50">
        <v>0.122916666666667</v>
      </c>
      <c r="I6" s="50">
        <v>0.14214374999999999</v>
      </c>
      <c r="J6" s="50">
        <f aca="true" t="shared" si="0" ref="J6:J17">SUM(I6-H6)</f>
        <v>0.019227083333332992</v>
      </c>
      <c r="K6" s="80">
        <v>1</v>
      </c>
    </row>
    <row r="7" spans="1:11" ht="15.75">
      <c r="A7" s="44">
        <v>163</v>
      </c>
      <c r="B7" s="27" t="s">
        <v>6</v>
      </c>
      <c r="C7" s="101"/>
      <c r="D7" s="95" t="s">
        <v>8</v>
      </c>
      <c r="E7" s="20"/>
      <c r="F7" s="99" t="s">
        <v>292</v>
      </c>
      <c r="G7" s="44">
        <v>163</v>
      </c>
      <c r="H7" s="50">
        <v>0.125</v>
      </c>
      <c r="I7" s="50">
        <v>0.144659375</v>
      </c>
      <c r="J7" s="50">
        <f t="shared" si="0"/>
        <v>0.019659375000000007</v>
      </c>
      <c r="K7" s="80">
        <v>2</v>
      </c>
    </row>
    <row r="8" spans="1:11" ht="15.75">
      <c r="A8" s="44">
        <v>164</v>
      </c>
      <c r="B8" s="27" t="s">
        <v>6</v>
      </c>
      <c r="C8" s="107"/>
      <c r="D8" s="95" t="s">
        <v>14</v>
      </c>
      <c r="E8" s="20"/>
      <c r="F8" s="99" t="s">
        <v>293</v>
      </c>
      <c r="G8" s="44">
        <v>164</v>
      </c>
      <c r="H8" s="50">
        <v>0.125694444444444</v>
      </c>
      <c r="I8" s="50">
        <v>0.14542141203703704</v>
      </c>
      <c r="J8" s="50">
        <f t="shared" si="0"/>
        <v>0.019726967592593042</v>
      </c>
      <c r="K8" s="80">
        <v>3</v>
      </c>
    </row>
    <row r="9" spans="1:11" ht="15">
      <c r="A9" s="44">
        <v>158</v>
      </c>
      <c r="B9" s="27" t="s">
        <v>6</v>
      </c>
      <c r="C9" s="101"/>
      <c r="D9" s="95" t="s">
        <v>12</v>
      </c>
      <c r="E9" s="20"/>
      <c r="F9" s="99" t="s">
        <v>289</v>
      </c>
      <c r="G9" s="44">
        <v>158</v>
      </c>
      <c r="H9" s="50">
        <v>0.121527777777778</v>
      </c>
      <c r="I9" s="50">
        <v>0.14145011574074073</v>
      </c>
      <c r="J9" s="50">
        <f t="shared" si="0"/>
        <v>0.019922337962962736</v>
      </c>
      <c r="K9" s="86">
        <v>4</v>
      </c>
    </row>
    <row r="10" spans="1:11" ht="15">
      <c r="A10" s="44">
        <v>153</v>
      </c>
      <c r="B10" s="27" t="s">
        <v>6</v>
      </c>
      <c r="C10" s="101"/>
      <c r="D10" s="95" t="s">
        <v>221</v>
      </c>
      <c r="E10" s="20"/>
      <c r="F10" s="99" t="s">
        <v>284</v>
      </c>
      <c r="G10" s="44">
        <v>153</v>
      </c>
      <c r="H10" s="50">
        <v>0.11805555555555557</v>
      </c>
      <c r="I10" s="50">
        <v>0.13799537037037038</v>
      </c>
      <c r="J10" s="50">
        <f t="shared" si="0"/>
        <v>0.019939814814814813</v>
      </c>
      <c r="K10" s="79">
        <v>5</v>
      </c>
    </row>
    <row r="11" spans="1:11" ht="15">
      <c r="A11" s="44">
        <v>154</v>
      </c>
      <c r="B11" s="27" t="s">
        <v>6</v>
      </c>
      <c r="C11" s="101"/>
      <c r="D11" s="95" t="s">
        <v>29</v>
      </c>
      <c r="E11" s="20"/>
      <c r="F11" s="99" t="s">
        <v>285</v>
      </c>
      <c r="G11" s="44">
        <v>154</v>
      </c>
      <c r="H11" s="50">
        <v>0.11875</v>
      </c>
      <c r="I11" s="50">
        <v>0.13894363425925926</v>
      </c>
      <c r="J11" s="50">
        <f t="shared" si="0"/>
        <v>0.02019363425925927</v>
      </c>
      <c r="K11" s="79">
        <v>6</v>
      </c>
    </row>
    <row r="12" spans="1:11" ht="15">
      <c r="A12" s="44">
        <v>159</v>
      </c>
      <c r="B12" s="27" t="s">
        <v>6</v>
      </c>
      <c r="C12" s="101"/>
      <c r="D12" s="95" t="s">
        <v>283</v>
      </c>
      <c r="E12" s="20"/>
      <c r="F12" s="99" t="s">
        <v>290</v>
      </c>
      <c r="G12" s="44">
        <v>159</v>
      </c>
      <c r="H12" s="50">
        <v>0.122222222222222</v>
      </c>
      <c r="I12" s="50">
        <v>0.1425215277777778</v>
      </c>
      <c r="J12" s="50">
        <f t="shared" si="0"/>
        <v>0.0202993055555558</v>
      </c>
      <c r="K12" s="86">
        <v>7</v>
      </c>
    </row>
    <row r="13" spans="1:11" ht="15">
      <c r="A13" s="44">
        <v>155</v>
      </c>
      <c r="B13" s="27" t="s">
        <v>6</v>
      </c>
      <c r="C13" s="101"/>
      <c r="D13" s="95" t="s">
        <v>24</v>
      </c>
      <c r="E13" s="20"/>
      <c r="F13" s="99" t="s">
        <v>286</v>
      </c>
      <c r="G13" s="44">
        <v>155</v>
      </c>
      <c r="H13" s="50">
        <v>0.11944444444444445</v>
      </c>
      <c r="I13" s="50">
        <v>0.14006157407407407</v>
      </c>
      <c r="J13" s="50">
        <f t="shared" si="0"/>
        <v>0.020617129629629624</v>
      </c>
      <c r="K13" s="79">
        <v>8</v>
      </c>
    </row>
    <row r="14" spans="1:11" ht="15">
      <c r="A14" s="44">
        <v>157</v>
      </c>
      <c r="B14" s="27" t="s">
        <v>6</v>
      </c>
      <c r="C14" s="101"/>
      <c r="D14" s="95" t="s">
        <v>28</v>
      </c>
      <c r="E14" s="20"/>
      <c r="F14" s="99" t="s">
        <v>288</v>
      </c>
      <c r="G14" s="44">
        <v>157</v>
      </c>
      <c r="H14" s="50">
        <v>0.120833333333333</v>
      </c>
      <c r="I14" s="50">
        <v>0.14145046296296296</v>
      </c>
      <c r="J14" s="50">
        <f t="shared" si="0"/>
        <v>0.020617129629629957</v>
      </c>
      <c r="K14" s="79">
        <v>9</v>
      </c>
    </row>
    <row r="15" spans="1:11" ht="15">
      <c r="A15" s="44">
        <v>161</v>
      </c>
      <c r="B15" s="27" t="s">
        <v>6</v>
      </c>
      <c r="C15" s="101"/>
      <c r="D15" s="95" t="s">
        <v>14</v>
      </c>
      <c r="E15" s="20"/>
      <c r="F15" s="99" t="s">
        <v>402</v>
      </c>
      <c r="G15" s="44">
        <v>161</v>
      </c>
      <c r="H15" s="50">
        <v>0.123611111111111</v>
      </c>
      <c r="I15" s="50">
        <v>0.14457881944444445</v>
      </c>
      <c r="J15" s="50">
        <f t="shared" si="0"/>
        <v>0.020967708333333446</v>
      </c>
      <c r="K15" s="79">
        <v>10</v>
      </c>
    </row>
    <row r="16" spans="1:11" ht="15">
      <c r="A16" s="44">
        <v>162</v>
      </c>
      <c r="B16" s="27" t="s">
        <v>6</v>
      </c>
      <c r="C16" s="101"/>
      <c r="D16" s="95" t="s">
        <v>10</v>
      </c>
      <c r="E16" s="20"/>
      <c r="F16" s="99" t="s">
        <v>398</v>
      </c>
      <c r="G16" s="44">
        <v>162</v>
      </c>
      <c r="H16" s="50">
        <v>0.124305555555555</v>
      </c>
      <c r="I16" s="50">
        <v>0.14543564814814816</v>
      </c>
      <c r="J16" s="50">
        <f t="shared" si="0"/>
        <v>0.021130092592593158</v>
      </c>
      <c r="K16" s="79">
        <v>11</v>
      </c>
    </row>
    <row r="17" spans="1:11" ht="15">
      <c r="A17" s="44">
        <v>156</v>
      </c>
      <c r="B17" s="27" t="s">
        <v>6</v>
      </c>
      <c r="C17" s="27"/>
      <c r="D17" s="95" t="s">
        <v>9</v>
      </c>
      <c r="E17" s="20"/>
      <c r="F17" s="99" t="s">
        <v>287</v>
      </c>
      <c r="G17" s="44">
        <v>156</v>
      </c>
      <c r="H17" s="50">
        <v>0.120138888888889</v>
      </c>
      <c r="I17" s="50">
        <v>0.14243831018518519</v>
      </c>
      <c r="J17" s="50">
        <f t="shared" si="0"/>
        <v>0.022299421296296182</v>
      </c>
      <c r="K17" s="85">
        <v>12</v>
      </c>
    </row>
    <row r="18" spans="9:10" ht="15.75">
      <c r="I18" s="43"/>
      <c r="J18" s="43"/>
    </row>
    <row r="19" spans="9:10" ht="15.75">
      <c r="I19" s="43"/>
      <c r="J19" s="43"/>
    </row>
    <row r="20" spans="9:10" ht="15.75">
      <c r="I20" s="43"/>
      <c r="J20" s="43"/>
    </row>
    <row r="21" spans="9:10" ht="15.75">
      <c r="I21" s="43"/>
      <c r="J21" s="43"/>
    </row>
    <row r="22" spans="9:10" ht="15.75">
      <c r="I22" s="43"/>
      <c r="J22" s="43"/>
    </row>
    <row r="23" spans="9:10" ht="15.75">
      <c r="I23" s="43"/>
      <c r="J23" s="43"/>
    </row>
    <row r="24" spans="9:10" ht="15.75">
      <c r="I24" s="43"/>
      <c r="J24" s="43"/>
    </row>
    <row r="25" spans="9:10" ht="15.75">
      <c r="I25" s="43"/>
      <c r="J25" s="43"/>
    </row>
    <row r="26" spans="9:10" ht="15.75">
      <c r="I26" s="43"/>
      <c r="J26" s="43"/>
    </row>
    <row r="27" spans="9:10" ht="15.75">
      <c r="I27" s="43"/>
      <c r="J27" s="43"/>
    </row>
    <row r="28" spans="9:10" ht="15.75">
      <c r="I28" s="43"/>
      <c r="J28" s="43"/>
    </row>
    <row r="29" spans="9:10" ht="15.75">
      <c r="I29" s="43"/>
      <c r="J29" s="43"/>
    </row>
    <row r="30" spans="9:10" ht="15.75">
      <c r="I30" s="43"/>
      <c r="J30" s="43"/>
    </row>
    <row r="31" spans="9:10" ht="15.75">
      <c r="I31" s="43"/>
      <c r="J31" s="43"/>
    </row>
    <row r="32" spans="9:10" ht="15.75">
      <c r="I32" s="43"/>
      <c r="J32" s="43"/>
    </row>
    <row r="33" spans="9:10" ht="15.75">
      <c r="I33" s="43"/>
      <c r="J33" s="4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I43" sqref="I42:I43"/>
    </sheetView>
  </sheetViews>
  <sheetFormatPr defaultColWidth="9.140625" defaultRowHeight="12.75"/>
  <cols>
    <col min="1" max="1" width="7.00390625" style="0" customWidth="1"/>
    <col min="2" max="2" width="5.57421875" style="0" customWidth="1"/>
    <col min="3" max="3" width="4.8515625" style="0" customWidth="1"/>
    <col min="4" max="4" width="29.7109375" style="0" customWidth="1"/>
    <col min="5" max="5" width="0" style="0" hidden="1" customWidth="1"/>
    <col min="6" max="6" width="17.421875" style="0" customWidth="1"/>
    <col min="7" max="7" width="6.7109375" style="0" customWidth="1"/>
    <col min="8" max="8" width="13.7109375" style="15" customWidth="1"/>
    <col min="9" max="9" width="15.7109375" style="0" customWidth="1"/>
    <col min="10" max="10" width="16.421875" style="0" customWidth="1"/>
    <col min="11" max="11" width="9.140625" style="82" customWidth="1"/>
  </cols>
  <sheetData>
    <row r="1" spans="1:4" ht="18">
      <c r="A1" s="2" t="s">
        <v>72</v>
      </c>
      <c r="B1" s="3" t="s">
        <v>19</v>
      </c>
      <c r="C1" s="1"/>
      <c r="D1" s="4">
        <v>8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33">
        <v>0.545138888888889</v>
      </c>
      <c r="I3" s="20"/>
      <c r="J3" s="20"/>
      <c r="K3" s="85"/>
    </row>
    <row r="4" spans="1:11" ht="15.75">
      <c r="A4" s="70"/>
      <c r="B4" s="54"/>
      <c r="C4" s="54"/>
      <c r="D4" s="54"/>
      <c r="F4" s="55"/>
      <c r="G4" s="56"/>
      <c r="H4" s="59"/>
      <c r="I4" s="59"/>
      <c r="J4" s="59"/>
      <c r="K4" s="84"/>
    </row>
    <row r="5" spans="1:11" ht="15.75">
      <c r="A5" s="70"/>
      <c r="B5" s="54"/>
      <c r="C5" s="54"/>
      <c r="D5" s="54"/>
      <c r="F5" s="55"/>
      <c r="G5" s="56"/>
      <c r="H5" s="59"/>
      <c r="I5" s="59"/>
      <c r="J5" s="59"/>
      <c r="K5" s="84"/>
    </row>
    <row r="6" spans="1:11" ht="15.75">
      <c r="A6" s="70"/>
      <c r="B6" s="54"/>
      <c r="C6" s="54"/>
      <c r="D6" s="54"/>
      <c r="F6" s="55"/>
      <c r="G6" s="56"/>
      <c r="H6" s="59"/>
      <c r="I6" s="59"/>
      <c r="J6" s="59"/>
      <c r="K6" s="84"/>
    </row>
    <row r="7" spans="1:11" ht="15.75">
      <c r="A7" s="44">
        <v>190</v>
      </c>
      <c r="B7" s="27" t="s">
        <v>6</v>
      </c>
      <c r="C7" s="27"/>
      <c r="D7" s="95" t="s">
        <v>221</v>
      </c>
      <c r="E7" s="20"/>
      <c r="F7" s="99" t="s">
        <v>145</v>
      </c>
      <c r="G7" s="29">
        <v>190</v>
      </c>
      <c r="H7" s="50">
        <v>0.145833333333333</v>
      </c>
      <c r="I7" s="50">
        <v>0.16474282407407406</v>
      </c>
      <c r="J7" s="50">
        <f aca="true" t="shared" si="0" ref="J7:J27">SUM(I7-H7)</f>
        <v>0.018909490740741053</v>
      </c>
      <c r="K7" s="80">
        <v>1</v>
      </c>
    </row>
    <row r="8" spans="1:11" ht="15.75">
      <c r="A8" s="44">
        <v>176</v>
      </c>
      <c r="B8" s="27" t="s">
        <v>6</v>
      </c>
      <c r="C8" s="27"/>
      <c r="D8" s="95" t="s">
        <v>221</v>
      </c>
      <c r="E8" s="20"/>
      <c r="F8" s="99" t="s">
        <v>144</v>
      </c>
      <c r="G8" s="29">
        <v>176</v>
      </c>
      <c r="H8" s="50">
        <v>0.136111111111111</v>
      </c>
      <c r="I8" s="50">
        <v>0.15542835648148148</v>
      </c>
      <c r="J8" s="50">
        <f t="shared" si="0"/>
        <v>0.019317245370370495</v>
      </c>
      <c r="K8" s="80">
        <v>2</v>
      </c>
    </row>
    <row r="9" spans="1:11" ht="15.75">
      <c r="A9" s="44">
        <v>182</v>
      </c>
      <c r="B9" s="27" t="s">
        <v>6</v>
      </c>
      <c r="C9" s="27"/>
      <c r="D9" s="95" t="s">
        <v>37</v>
      </c>
      <c r="E9" s="20"/>
      <c r="F9" s="99" t="s">
        <v>149</v>
      </c>
      <c r="G9" s="29">
        <v>182</v>
      </c>
      <c r="H9" s="50">
        <v>0.140277777777778</v>
      </c>
      <c r="I9" s="50">
        <v>0.15979537037037037</v>
      </c>
      <c r="J9" s="50">
        <f t="shared" si="0"/>
        <v>0.019517592592592364</v>
      </c>
      <c r="K9" s="80">
        <v>3</v>
      </c>
    </row>
    <row r="10" spans="1:11" ht="15.75">
      <c r="A10" s="44">
        <v>186</v>
      </c>
      <c r="B10" s="27" t="s">
        <v>6</v>
      </c>
      <c r="C10" s="27"/>
      <c r="D10" s="95" t="s">
        <v>37</v>
      </c>
      <c r="E10" s="20"/>
      <c r="F10" s="99" t="s">
        <v>313</v>
      </c>
      <c r="G10" s="29">
        <v>186</v>
      </c>
      <c r="H10" s="50">
        <v>0.143055555555556</v>
      </c>
      <c r="I10" s="50">
        <v>0.16266388888888889</v>
      </c>
      <c r="J10" s="50">
        <f t="shared" si="0"/>
        <v>0.019608333333332895</v>
      </c>
      <c r="K10" s="79">
        <v>4</v>
      </c>
    </row>
    <row r="11" spans="1:11" ht="15.75">
      <c r="A11" s="44">
        <v>192</v>
      </c>
      <c r="B11" s="27" t="s">
        <v>6</v>
      </c>
      <c r="C11" s="27"/>
      <c r="D11" s="95" t="s">
        <v>9</v>
      </c>
      <c r="E11" s="20"/>
      <c r="F11" s="99" t="s">
        <v>150</v>
      </c>
      <c r="G11" s="29">
        <v>192</v>
      </c>
      <c r="H11" s="50">
        <v>0.147222222222222</v>
      </c>
      <c r="I11" s="50">
        <v>0.16687581018518519</v>
      </c>
      <c r="J11" s="50">
        <f t="shared" si="0"/>
        <v>0.01965358796296318</v>
      </c>
      <c r="K11" s="79">
        <v>5</v>
      </c>
    </row>
    <row r="12" spans="1:11" ht="15.75">
      <c r="A12" s="44">
        <v>184</v>
      </c>
      <c r="B12" s="27" t="s">
        <v>6</v>
      </c>
      <c r="C12" s="27"/>
      <c r="D12" s="95" t="s">
        <v>198</v>
      </c>
      <c r="E12" s="20"/>
      <c r="F12" s="99" t="s">
        <v>311</v>
      </c>
      <c r="G12" s="29">
        <v>184</v>
      </c>
      <c r="H12" s="50">
        <v>0.141666666666667</v>
      </c>
      <c r="I12" s="50">
        <v>0.16134560185185184</v>
      </c>
      <c r="J12" s="50">
        <f t="shared" si="0"/>
        <v>0.019678935185184848</v>
      </c>
      <c r="K12" s="79">
        <v>6</v>
      </c>
    </row>
    <row r="13" spans="1:11" ht="15.75">
      <c r="A13" s="44">
        <v>166</v>
      </c>
      <c r="B13" s="27" t="s">
        <v>6</v>
      </c>
      <c r="C13" s="27"/>
      <c r="D13" s="95" t="s">
        <v>8</v>
      </c>
      <c r="E13" s="20"/>
      <c r="F13" s="99" t="s">
        <v>146</v>
      </c>
      <c r="G13" s="29">
        <v>166</v>
      </c>
      <c r="H13" s="50">
        <v>0.12916666666666668</v>
      </c>
      <c r="I13" s="50">
        <v>0.14914456018518518</v>
      </c>
      <c r="J13" s="50">
        <f t="shared" si="0"/>
        <v>0.019977893518518502</v>
      </c>
      <c r="K13" s="79">
        <v>7</v>
      </c>
    </row>
    <row r="14" spans="1:11" ht="15.75">
      <c r="A14" s="44">
        <v>191</v>
      </c>
      <c r="B14" s="27" t="s">
        <v>6</v>
      </c>
      <c r="C14" s="27"/>
      <c r="D14" s="95" t="s">
        <v>11</v>
      </c>
      <c r="E14" s="20"/>
      <c r="F14" s="99" t="s">
        <v>316</v>
      </c>
      <c r="G14" s="29">
        <v>191</v>
      </c>
      <c r="H14" s="50">
        <v>0.146527777777778</v>
      </c>
      <c r="I14" s="50">
        <v>0.1667891203703704</v>
      </c>
      <c r="J14" s="50">
        <f t="shared" si="0"/>
        <v>0.02026134259259238</v>
      </c>
      <c r="K14" s="79">
        <v>8</v>
      </c>
    </row>
    <row r="15" spans="1:11" ht="15.75">
      <c r="A15" s="44">
        <v>179</v>
      </c>
      <c r="B15" s="27" t="s">
        <v>6</v>
      </c>
      <c r="C15" s="27"/>
      <c r="D15" s="95" t="s">
        <v>11</v>
      </c>
      <c r="E15" s="20"/>
      <c r="F15" s="99" t="s">
        <v>307</v>
      </c>
      <c r="G15" s="29">
        <v>179</v>
      </c>
      <c r="H15" s="50">
        <v>0.138194444444444</v>
      </c>
      <c r="I15" s="50">
        <v>0.1584752314814815</v>
      </c>
      <c r="J15" s="50">
        <f t="shared" si="0"/>
        <v>0.02028078703703748</v>
      </c>
      <c r="K15" s="79">
        <v>9</v>
      </c>
    </row>
    <row r="16" spans="1:11" ht="15.75">
      <c r="A16" s="44">
        <v>174</v>
      </c>
      <c r="B16" s="27" t="s">
        <v>6</v>
      </c>
      <c r="C16" s="27"/>
      <c r="D16" s="95" t="s">
        <v>37</v>
      </c>
      <c r="E16" s="20"/>
      <c r="F16" s="99" t="s">
        <v>303</v>
      </c>
      <c r="G16" s="29">
        <v>174</v>
      </c>
      <c r="H16" s="50">
        <v>0.134722222222222</v>
      </c>
      <c r="I16" s="50">
        <v>0.15512638888888888</v>
      </c>
      <c r="J16" s="50">
        <f t="shared" si="0"/>
        <v>0.02040416666666689</v>
      </c>
      <c r="K16" s="79">
        <v>10</v>
      </c>
    </row>
    <row r="17" spans="1:11" ht="15.75">
      <c r="A17" s="44">
        <v>193</v>
      </c>
      <c r="B17" s="27" t="s">
        <v>6</v>
      </c>
      <c r="C17" s="27"/>
      <c r="D17" s="95" t="s">
        <v>11</v>
      </c>
      <c r="E17" s="20"/>
      <c r="F17" s="99" t="s">
        <v>317</v>
      </c>
      <c r="G17" s="29">
        <v>193</v>
      </c>
      <c r="H17" s="50">
        <v>0.147916666666667</v>
      </c>
      <c r="I17" s="50">
        <v>0.16835914351851852</v>
      </c>
      <c r="J17" s="50">
        <f t="shared" si="0"/>
        <v>0.02044247685185152</v>
      </c>
      <c r="K17" s="79">
        <v>11</v>
      </c>
    </row>
    <row r="18" spans="1:11" ht="15.75">
      <c r="A18" s="44">
        <v>187</v>
      </c>
      <c r="B18" s="27" t="s">
        <v>6</v>
      </c>
      <c r="C18" s="27"/>
      <c r="D18" s="95" t="s">
        <v>221</v>
      </c>
      <c r="E18" s="20"/>
      <c r="F18" s="99" t="s">
        <v>314</v>
      </c>
      <c r="G18" s="29">
        <v>187</v>
      </c>
      <c r="H18" s="50">
        <v>0.14375</v>
      </c>
      <c r="I18" s="50">
        <v>0.16432083333333333</v>
      </c>
      <c r="J18" s="50">
        <f t="shared" si="0"/>
        <v>0.020570833333333344</v>
      </c>
      <c r="K18" s="79">
        <v>12</v>
      </c>
    </row>
    <row r="19" spans="1:11" ht="15.75">
      <c r="A19" s="44">
        <v>170</v>
      </c>
      <c r="B19" s="27" t="s">
        <v>6</v>
      </c>
      <c r="C19" s="27"/>
      <c r="D19" s="95" t="s">
        <v>221</v>
      </c>
      <c r="E19" s="20"/>
      <c r="F19" s="99" t="s">
        <v>299</v>
      </c>
      <c r="G19" s="29">
        <v>170</v>
      </c>
      <c r="H19" s="50">
        <v>0.131944444444444</v>
      </c>
      <c r="I19" s="50">
        <v>0.15258842592592592</v>
      </c>
      <c r="J19" s="50">
        <f t="shared" si="0"/>
        <v>0.020643981481481916</v>
      </c>
      <c r="K19" s="79">
        <v>13</v>
      </c>
    </row>
    <row r="20" spans="1:11" ht="15.75">
      <c r="A20" s="44">
        <v>177</v>
      </c>
      <c r="B20" s="27" t="s">
        <v>6</v>
      </c>
      <c r="C20" s="27"/>
      <c r="D20" s="95" t="s">
        <v>16</v>
      </c>
      <c r="E20" s="20"/>
      <c r="F20" s="99" t="s">
        <v>305</v>
      </c>
      <c r="G20" s="29">
        <v>177</v>
      </c>
      <c r="H20" s="50">
        <v>0.136805555555556</v>
      </c>
      <c r="I20" s="50">
        <v>0.15768993055555555</v>
      </c>
      <c r="J20" s="50">
        <f t="shared" si="0"/>
        <v>0.02088437499999954</v>
      </c>
      <c r="K20" s="79">
        <v>14</v>
      </c>
    </row>
    <row r="21" spans="1:11" ht="15.75">
      <c r="A21" s="44">
        <v>173</v>
      </c>
      <c r="B21" s="27" t="s">
        <v>6</v>
      </c>
      <c r="C21" s="27"/>
      <c r="D21" s="95" t="s">
        <v>24</v>
      </c>
      <c r="E21" s="20"/>
      <c r="F21" s="99" t="s">
        <v>302</v>
      </c>
      <c r="G21" s="29">
        <v>173</v>
      </c>
      <c r="H21" s="50">
        <v>0.134027777777778</v>
      </c>
      <c r="I21" s="50">
        <v>0.15509131944444446</v>
      </c>
      <c r="J21" s="50">
        <f t="shared" si="0"/>
        <v>0.021063541666666463</v>
      </c>
      <c r="K21" s="79">
        <v>15</v>
      </c>
    </row>
    <row r="22" spans="1:11" ht="15.75">
      <c r="A22" s="44">
        <v>165</v>
      </c>
      <c r="B22" s="27" t="s">
        <v>6</v>
      </c>
      <c r="C22" s="27"/>
      <c r="D22" s="95" t="s">
        <v>16</v>
      </c>
      <c r="E22" s="20"/>
      <c r="F22" s="99" t="s">
        <v>295</v>
      </c>
      <c r="G22" s="29">
        <v>165</v>
      </c>
      <c r="H22" s="50">
        <v>0.12847222222222224</v>
      </c>
      <c r="I22" s="50">
        <v>0.14953935185185185</v>
      </c>
      <c r="J22" s="50">
        <f t="shared" si="0"/>
        <v>0.021067129629629616</v>
      </c>
      <c r="K22" s="79">
        <v>16</v>
      </c>
    </row>
    <row r="23" spans="1:11" ht="15.75">
      <c r="A23" s="44">
        <v>169</v>
      </c>
      <c r="B23" s="27" t="s">
        <v>6</v>
      </c>
      <c r="C23" s="27"/>
      <c r="D23" s="95" t="s">
        <v>17</v>
      </c>
      <c r="E23" s="20"/>
      <c r="F23" s="99" t="s">
        <v>298</v>
      </c>
      <c r="G23" s="29">
        <v>169</v>
      </c>
      <c r="H23" s="50">
        <v>0.13125</v>
      </c>
      <c r="I23" s="50">
        <v>0.1528568287037037</v>
      </c>
      <c r="J23" s="50">
        <f t="shared" si="0"/>
        <v>0.0216068287037037</v>
      </c>
      <c r="K23" s="79">
        <v>17</v>
      </c>
    </row>
    <row r="24" spans="1:11" ht="15.75">
      <c r="A24" s="44">
        <v>175</v>
      </c>
      <c r="B24" s="27" t="s">
        <v>6</v>
      </c>
      <c r="C24" s="27"/>
      <c r="D24" s="95" t="s">
        <v>22</v>
      </c>
      <c r="E24" s="20"/>
      <c r="F24" s="99" t="s">
        <v>304</v>
      </c>
      <c r="G24" s="29">
        <v>175</v>
      </c>
      <c r="H24" s="50">
        <v>0.135416666666667</v>
      </c>
      <c r="I24" s="50">
        <v>0.15757314814814816</v>
      </c>
      <c r="J24" s="50">
        <f t="shared" si="0"/>
        <v>0.022156481481481166</v>
      </c>
      <c r="K24" s="79">
        <v>18</v>
      </c>
    </row>
    <row r="25" spans="1:11" ht="15.75">
      <c r="A25" s="44">
        <v>185</v>
      </c>
      <c r="B25" s="27" t="s">
        <v>6</v>
      </c>
      <c r="C25" s="27"/>
      <c r="D25" s="95" t="s">
        <v>32</v>
      </c>
      <c r="E25" s="20"/>
      <c r="F25" s="99" t="s">
        <v>312</v>
      </c>
      <c r="G25" s="29">
        <v>185</v>
      </c>
      <c r="H25" s="50">
        <v>0.142361111111111</v>
      </c>
      <c r="I25" s="50">
        <v>0.16476828703703703</v>
      </c>
      <c r="J25" s="50">
        <f t="shared" si="0"/>
        <v>0.02240717592592603</v>
      </c>
      <c r="K25" s="79">
        <v>19</v>
      </c>
    </row>
    <row r="26" spans="1:11" ht="15.75">
      <c r="A26" s="44">
        <v>178</v>
      </c>
      <c r="B26" s="27" t="s">
        <v>6</v>
      </c>
      <c r="C26" s="27"/>
      <c r="D26" s="95" t="s">
        <v>294</v>
      </c>
      <c r="E26" s="20"/>
      <c r="F26" s="99" t="s">
        <v>306</v>
      </c>
      <c r="G26" s="29">
        <v>178</v>
      </c>
      <c r="H26" s="50">
        <v>0.1375</v>
      </c>
      <c r="I26" s="50">
        <v>0.15994421296296296</v>
      </c>
      <c r="J26" s="50">
        <f t="shared" si="0"/>
        <v>0.02244421296296295</v>
      </c>
      <c r="K26" s="79">
        <v>20</v>
      </c>
    </row>
    <row r="27" spans="1:11" ht="15.75">
      <c r="A27" s="44">
        <v>189</v>
      </c>
      <c r="B27" s="27" t="s">
        <v>6</v>
      </c>
      <c r="C27" s="27"/>
      <c r="D27" s="95" t="s">
        <v>25</v>
      </c>
      <c r="E27" s="20"/>
      <c r="F27" s="99" t="s">
        <v>147</v>
      </c>
      <c r="G27" s="29">
        <v>189</v>
      </c>
      <c r="H27" s="50">
        <v>0.145138888888889</v>
      </c>
      <c r="I27" s="50">
        <v>0.16868159722222223</v>
      </c>
      <c r="J27" s="50">
        <f t="shared" si="0"/>
        <v>0.023542708333333218</v>
      </c>
      <c r="K27" s="79">
        <v>21</v>
      </c>
    </row>
    <row r="28" spans="1:11" ht="15.75">
      <c r="A28" s="44">
        <v>167</v>
      </c>
      <c r="B28" s="27" t="s">
        <v>6</v>
      </c>
      <c r="C28" s="27"/>
      <c r="D28" s="95" t="s">
        <v>14</v>
      </c>
      <c r="E28" s="20"/>
      <c r="F28" s="99" t="s">
        <v>296</v>
      </c>
      <c r="G28" s="29">
        <v>167</v>
      </c>
      <c r="H28" s="50">
        <v>0.12986111111111112</v>
      </c>
      <c r="I28" s="50"/>
      <c r="J28" s="50"/>
      <c r="K28" s="79" t="s">
        <v>399</v>
      </c>
    </row>
    <row r="29" spans="1:11" ht="15.75">
      <c r="A29" s="44">
        <v>168</v>
      </c>
      <c r="B29" s="27" t="s">
        <v>6</v>
      </c>
      <c r="C29" s="27"/>
      <c r="D29" s="95" t="s">
        <v>13</v>
      </c>
      <c r="E29" s="20"/>
      <c r="F29" s="99" t="s">
        <v>297</v>
      </c>
      <c r="G29" s="29">
        <v>168</v>
      </c>
      <c r="H29" s="50">
        <v>0.130555555555556</v>
      </c>
      <c r="I29" s="50"/>
      <c r="J29" s="50"/>
      <c r="K29" s="79" t="s">
        <v>399</v>
      </c>
    </row>
    <row r="30" spans="1:11" ht="15.75">
      <c r="A30" s="44">
        <v>171</v>
      </c>
      <c r="B30" s="27" t="s">
        <v>6</v>
      </c>
      <c r="C30" s="27"/>
      <c r="D30" s="95" t="s">
        <v>28</v>
      </c>
      <c r="E30" s="20"/>
      <c r="F30" s="99" t="s">
        <v>300</v>
      </c>
      <c r="G30" s="29">
        <v>171</v>
      </c>
      <c r="H30" s="50">
        <v>0.132638888888889</v>
      </c>
      <c r="I30" s="50"/>
      <c r="J30" s="50"/>
      <c r="K30" s="79" t="s">
        <v>399</v>
      </c>
    </row>
    <row r="31" spans="1:11" ht="15.75">
      <c r="A31" s="44">
        <v>172</v>
      </c>
      <c r="B31" s="27" t="s">
        <v>6</v>
      </c>
      <c r="C31" s="27"/>
      <c r="D31" s="95" t="s">
        <v>13</v>
      </c>
      <c r="E31" s="20"/>
      <c r="F31" s="99" t="s">
        <v>301</v>
      </c>
      <c r="G31" s="29">
        <v>172</v>
      </c>
      <c r="H31" s="50">
        <v>0.133333333333333</v>
      </c>
      <c r="I31" s="50"/>
      <c r="J31" s="50"/>
      <c r="K31" s="79" t="s">
        <v>399</v>
      </c>
    </row>
    <row r="32" spans="1:11" ht="15.75">
      <c r="A32" s="44">
        <v>180</v>
      </c>
      <c r="B32" s="27" t="s">
        <v>6</v>
      </c>
      <c r="C32" s="27"/>
      <c r="D32" s="95" t="s">
        <v>8</v>
      </c>
      <c r="E32" s="20"/>
      <c r="F32" s="99" t="s">
        <v>308</v>
      </c>
      <c r="G32" s="29">
        <v>180</v>
      </c>
      <c r="H32" s="50">
        <v>0.138888888888889</v>
      </c>
      <c r="I32" s="50"/>
      <c r="J32" s="50"/>
      <c r="K32" s="79" t="s">
        <v>399</v>
      </c>
    </row>
    <row r="33" spans="1:11" ht="15.75">
      <c r="A33" s="44">
        <v>181</v>
      </c>
      <c r="B33" s="27" t="s">
        <v>6</v>
      </c>
      <c r="C33" s="27"/>
      <c r="D33" s="95" t="s">
        <v>37</v>
      </c>
      <c r="E33" s="20"/>
      <c r="F33" s="99" t="s">
        <v>309</v>
      </c>
      <c r="G33" s="29">
        <v>181</v>
      </c>
      <c r="H33" s="50">
        <v>0.139583333333333</v>
      </c>
      <c r="I33" s="50"/>
      <c r="J33" s="50"/>
      <c r="K33" s="79" t="s">
        <v>399</v>
      </c>
    </row>
    <row r="34" spans="1:11" ht="15.75">
      <c r="A34" s="68">
        <v>183</v>
      </c>
      <c r="B34" s="52" t="s">
        <v>6</v>
      </c>
      <c r="C34" s="52"/>
      <c r="D34" s="95" t="s">
        <v>10</v>
      </c>
      <c r="E34" s="20"/>
      <c r="F34" s="99" t="s">
        <v>310</v>
      </c>
      <c r="G34" s="65">
        <v>183</v>
      </c>
      <c r="H34" s="50">
        <v>0.140972222222222</v>
      </c>
      <c r="I34" s="69"/>
      <c r="J34" s="69"/>
      <c r="K34" s="79" t="s">
        <v>399</v>
      </c>
    </row>
    <row r="35" spans="1:11" ht="15.75">
      <c r="A35" s="44">
        <v>188</v>
      </c>
      <c r="B35" s="27" t="s">
        <v>6</v>
      </c>
      <c r="C35" s="27"/>
      <c r="D35" s="95" t="s">
        <v>37</v>
      </c>
      <c r="E35" s="20"/>
      <c r="F35" s="99" t="s">
        <v>315</v>
      </c>
      <c r="G35" s="29">
        <v>188</v>
      </c>
      <c r="H35" s="50">
        <v>0.144444444444444</v>
      </c>
      <c r="I35" s="50"/>
      <c r="J35" s="50"/>
      <c r="K35" s="79" t="s">
        <v>399</v>
      </c>
    </row>
    <row r="36" spans="1:11" ht="15.75">
      <c r="A36" s="70"/>
      <c r="B36" s="54"/>
      <c r="C36" s="54"/>
      <c r="D36" s="54"/>
      <c r="F36" s="55"/>
      <c r="G36" s="56"/>
      <c r="H36" s="59"/>
      <c r="I36" s="59"/>
      <c r="J36" s="59"/>
      <c r="K36" s="84"/>
    </row>
    <row r="37" spans="1:11" ht="15.75">
      <c r="A37" s="70"/>
      <c r="B37" s="54"/>
      <c r="C37" s="54"/>
      <c r="D37" s="54"/>
      <c r="F37" s="55"/>
      <c r="G37" s="56"/>
      <c r="H37" s="59"/>
      <c r="I37" s="59"/>
      <c r="J37" s="59"/>
      <c r="K37" s="84"/>
    </row>
    <row r="38" spans="1:11" ht="15.75">
      <c r="A38" s="70"/>
      <c r="B38" s="54"/>
      <c r="C38" s="54"/>
      <c r="D38" s="54"/>
      <c r="F38" s="55"/>
      <c r="G38" s="56"/>
      <c r="H38" s="59"/>
      <c r="I38" s="59"/>
      <c r="J38" s="59"/>
      <c r="K38" s="84"/>
    </row>
    <row r="39" spans="1:11" ht="15.75">
      <c r="A39" s="70"/>
      <c r="B39" s="54"/>
      <c r="C39" s="54"/>
      <c r="D39" s="54"/>
      <c r="F39" s="55"/>
      <c r="G39" s="56"/>
      <c r="H39" s="59"/>
      <c r="I39" s="59"/>
      <c r="J39" s="59"/>
      <c r="K39" s="84"/>
    </row>
    <row r="40" spans="1:11" ht="15.75">
      <c r="A40" s="70"/>
      <c r="B40" s="54"/>
      <c r="C40" s="54"/>
      <c r="D40" s="54"/>
      <c r="F40" s="55"/>
      <c r="G40" s="56"/>
      <c r="H40" s="59"/>
      <c r="I40" s="59"/>
      <c r="J40" s="59"/>
      <c r="K40" s="8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L13" sqref="L13"/>
    </sheetView>
  </sheetViews>
  <sheetFormatPr defaultColWidth="9.140625" defaultRowHeight="12.75"/>
  <cols>
    <col min="1" max="1" width="7.00390625" style="0" customWidth="1"/>
    <col min="2" max="2" width="5.8515625" style="0" customWidth="1"/>
    <col min="3" max="3" width="2.421875" style="0" customWidth="1"/>
    <col min="4" max="4" width="19.421875" style="0" customWidth="1"/>
    <col min="5" max="5" width="0" style="0" hidden="1" customWidth="1"/>
    <col min="6" max="6" width="26.140625" style="0" customWidth="1"/>
    <col min="7" max="7" width="7.421875" style="0" customWidth="1"/>
    <col min="8" max="8" width="13.28125" style="15" customWidth="1"/>
    <col min="9" max="9" width="16.421875" style="0" customWidth="1"/>
    <col min="10" max="10" width="17.140625" style="0" customWidth="1"/>
    <col min="11" max="11" width="9.140625" style="82" customWidth="1"/>
  </cols>
  <sheetData>
    <row r="1" spans="1:4" ht="18">
      <c r="A1" s="45" t="s">
        <v>87</v>
      </c>
      <c r="B1" s="3" t="s">
        <v>1</v>
      </c>
      <c r="C1" s="1"/>
      <c r="D1" s="4">
        <v>9</v>
      </c>
    </row>
    <row r="2" spans="8:11" ht="12.75">
      <c r="H2" s="21" t="s">
        <v>2</v>
      </c>
      <c r="I2" s="22" t="s">
        <v>3</v>
      </c>
      <c r="J2" s="23" t="s">
        <v>4</v>
      </c>
      <c r="K2" s="81" t="s">
        <v>5</v>
      </c>
    </row>
    <row r="3" spans="8:11" ht="12.75">
      <c r="H3" s="71">
        <v>0.576388888888889</v>
      </c>
      <c r="I3" s="35"/>
      <c r="J3" s="35"/>
      <c r="K3" s="83"/>
    </row>
    <row r="4" spans="1:11" ht="15.75" hidden="1">
      <c r="A4" s="70"/>
      <c r="B4" s="54"/>
      <c r="C4" s="54"/>
      <c r="D4" s="54"/>
      <c r="F4" s="55"/>
      <c r="G4" s="56"/>
      <c r="H4" s="59"/>
      <c r="I4" s="59"/>
      <c r="J4" s="59"/>
      <c r="K4" s="84"/>
    </row>
    <row r="5" spans="1:11" ht="15.75" hidden="1">
      <c r="A5" s="70"/>
      <c r="B5" s="54"/>
      <c r="C5" s="54"/>
      <c r="D5" s="54"/>
      <c r="F5" s="55"/>
      <c r="G5" s="56"/>
      <c r="H5" s="59"/>
      <c r="I5" s="59"/>
      <c r="J5" s="59"/>
      <c r="K5" s="84"/>
    </row>
    <row r="6" spans="1:11" ht="15.75" hidden="1">
      <c r="A6" s="70"/>
      <c r="B6" s="54"/>
      <c r="C6" s="54"/>
      <c r="D6" s="54"/>
      <c r="F6" s="55"/>
      <c r="G6" s="56"/>
      <c r="H6" s="59"/>
      <c r="I6" s="59"/>
      <c r="J6" s="59"/>
      <c r="K6" s="84"/>
    </row>
    <row r="7" spans="1:11" ht="15.75" hidden="1">
      <c r="A7" s="70"/>
      <c r="B7" s="54"/>
      <c r="C7" s="54"/>
      <c r="D7" s="54"/>
      <c r="F7" s="55"/>
      <c r="G7" s="56"/>
      <c r="H7" s="59"/>
      <c r="I7" s="59"/>
      <c r="J7" s="59"/>
      <c r="K7" s="84"/>
    </row>
    <row r="8" spans="1:11" ht="15.75">
      <c r="A8" s="44">
        <v>202</v>
      </c>
      <c r="B8" s="27" t="s">
        <v>6</v>
      </c>
      <c r="C8" s="27"/>
      <c r="D8" s="95" t="s">
        <v>88</v>
      </c>
      <c r="E8" s="20"/>
      <c r="F8" s="99" t="s">
        <v>326</v>
      </c>
      <c r="G8" s="29">
        <v>202</v>
      </c>
      <c r="H8" s="50">
        <v>0.00555555555555556</v>
      </c>
      <c r="I8" s="50">
        <v>0.01985439814814815</v>
      </c>
      <c r="J8" s="50">
        <f aca="true" t="shared" si="0" ref="J8:J31">SUM(I8-H8)</f>
        <v>0.014298842592592589</v>
      </c>
      <c r="K8" s="80">
        <v>1</v>
      </c>
    </row>
    <row r="9" spans="1:11" ht="15.75">
      <c r="A9" s="44">
        <v>199</v>
      </c>
      <c r="B9" s="27" t="s">
        <v>6</v>
      </c>
      <c r="C9" s="27"/>
      <c r="D9" s="95" t="s">
        <v>88</v>
      </c>
      <c r="E9" s="20"/>
      <c r="F9" s="99" t="s">
        <v>323</v>
      </c>
      <c r="G9" s="29">
        <v>199</v>
      </c>
      <c r="H9" s="50">
        <v>0.00347222222222222</v>
      </c>
      <c r="I9" s="50">
        <v>0.018120833333333333</v>
      </c>
      <c r="J9" s="50">
        <f t="shared" si="0"/>
        <v>0.014648611111111112</v>
      </c>
      <c r="K9" s="80">
        <v>2</v>
      </c>
    </row>
    <row r="10" spans="1:11" ht="15.75">
      <c r="A10" s="44">
        <v>194</v>
      </c>
      <c r="B10" s="27" t="s">
        <v>6</v>
      </c>
      <c r="C10" s="27"/>
      <c r="D10" s="95" t="s">
        <v>88</v>
      </c>
      <c r="E10" s="20"/>
      <c r="F10" s="99" t="s">
        <v>318</v>
      </c>
      <c r="G10" s="29">
        <v>194</v>
      </c>
      <c r="H10" s="50">
        <v>0</v>
      </c>
      <c r="I10" s="50">
        <v>0.014709374999999998</v>
      </c>
      <c r="J10" s="50">
        <f t="shared" si="0"/>
        <v>0.014709374999999998</v>
      </c>
      <c r="K10" s="80">
        <v>3</v>
      </c>
    </row>
    <row r="11" spans="1:11" ht="15.75">
      <c r="A11" s="44">
        <v>200</v>
      </c>
      <c r="B11" s="27" t="s">
        <v>6</v>
      </c>
      <c r="C11" s="27"/>
      <c r="D11" s="95" t="s">
        <v>88</v>
      </c>
      <c r="E11" s="20"/>
      <c r="F11" s="99" t="s">
        <v>324</v>
      </c>
      <c r="G11" s="29">
        <v>200</v>
      </c>
      <c r="H11" s="50">
        <v>0.00416666666666667</v>
      </c>
      <c r="I11" s="50">
        <v>0.019090162037037037</v>
      </c>
      <c r="J11" s="50">
        <f t="shared" si="0"/>
        <v>0.014923495370370368</v>
      </c>
      <c r="K11" s="79">
        <v>4</v>
      </c>
    </row>
    <row r="12" spans="1:11" ht="15.75">
      <c r="A12" s="44">
        <v>198</v>
      </c>
      <c r="B12" s="27" t="s">
        <v>6</v>
      </c>
      <c r="C12" s="27"/>
      <c r="D12" s="95" t="s">
        <v>88</v>
      </c>
      <c r="E12" s="20"/>
      <c r="F12" s="99" t="s">
        <v>322</v>
      </c>
      <c r="G12" s="29">
        <v>198</v>
      </c>
      <c r="H12" s="50">
        <v>0.00277777777777778</v>
      </c>
      <c r="I12" s="50">
        <v>0.017730902777777776</v>
      </c>
      <c r="J12" s="50">
        <f t="shared" si="0"/>
        <v>0.014953124999999996</v>
      </c>
      <c r="K12" s="79">
        <v>5</v>
      </c>
    </row>
    <row r="13" spans="1:11" ht="15.75">
      <c r="A13" s="44">
        <v>197</v>
      </c>
      <c r="B13" s="27" t="s">
        <v>6</v>
      </c>
      <c r="C13" s="27"/>
      <c r="D13" s="95" t="s">
        <v>88</v>
      </c>
      <c r="E13" s="20"/>
      <c r="F13" s="99" t="s">
        <v>321</v>
      </c>
      <c r="G13" s="29">
        <v>197</v>
      </c>
      <c r="H13" s="50">
        <v>0.00208333333333333</v>
      </c>
      <c r="I13" s="50">
        <v>0.017092939814814814</v>
      </c>
      <c r="J13" s="50">
        <f t="shared" si="0"/>
        <v>0.015009606481481485</v>
      </c>
      <c r="K13" s="79">
        <v>6</v>
      </c>
    </row>
    <row r="14" spans="1:11" ht="15.75">
      <c r="A14" s="44">
        <v>196</v>
      </c>
      <c r="B14" s="27" t="s">
        <v>6</v>
      </c>
      <c r="C14" s="27"/>
      <c r="D14" s="95" t="s">
        <v>88</v>
      </c>
      <c r="E14" s="20"/>
      <c r="F14" s="99" t="s">
        <v>320</v>
      </c>
      <c r="G14" s="29">
        <v>196</v>
      </c>
      <c r="H14" s="50">
        <v>0.001388888888888889</v>
      </c>
      <c r="I14" s="50">
        <v>0.016430324074074073</v>
      </c>
      <c r="J14" s="50">
        <f t="shared" si="0"/>
        <v>0.015041435185185184</v>
      </c>
      <c r="K14" s="79">
        <v>7</v>
      </c>
    </row>
    <row r="15" spans="1:11" ht="15.75">
      <c r="A15" s="44">
        <v>195</v>
      </c>
      <c r="B15" s="27" t="s">
        <v>6</v>
      </c>
      <c r="C15" s="27"/>
      <c r="D15" s="95" t="s">
        <v>88</v>
      </c>
      <c r="E15" s="20"/>
      <c r="F15" s="99" t="s">
        <v>319</v>
      </c>
      <c r="G15" s="29">
        <v>195</v>
      </c>
      <c r="H15" s="50">
        <v>0.0006944444444444445</v>
      </c>
      <c r="I15" s="50">
        <v>0.01577314814814815</v>
      </c>
      <c r="J15" s="50">
        <f t="shared" si="0"/>
        <v>0.015078703703703707</v>
      </c>
      <c r="K15" s="79">
        <v>8</v>
      </c>
    </row>
    <row r="16" spans="1:11" ht="15.75">
      <c r="A16" s="44">
        <v>218</v>
      </c>
      <c r="B16" s="27" t="s">
        <v>6</v>
      </c>
      <c r="C16" s="27"/>
      <c r="D16" s="95" t="s">
        <v>14</v>
      </c>
      <c r="E16" s="20"/>
      <c r="F16" s="99" t="s">
        <v>341</v>
      </c>
      <c r="G16" s="29">
        <v>218</v>
      </c>
      <c r="H16" s="50">
        <v>0.0166666666666667</v>
      </c>
      <c r="I16" s="50">
        <v>0.031837962962962964</v>
      </c>
      <c r="J16" s="50">
        <f t="shared" si="0"/>
        <v>0.015171296296296263</v>
      </c>
      <c r="K16" s="79">
        <v>9</v>
      </c>
    </row>
    <row r="17" spans="1:11" ht="15.75">
      <c r="A17" s="44">
        <v>216</v>
      </c>
      <c r="B17" s="27" t="s">
        <v>6</v>
      </c>
      <c r="C17" s="27"/>
      <c r="D17" s="95" t="s">
        <v>13</v>
      </c>
      <c r="E17" s="20"/>
      <c r="F17" s="99" t="s">
        <v>339</v>
      </c>
      <c r="G17" s="29">
        <v>216</v>
      </c>
      <c r="H17" s="50">
        <v>0.0152777777777778</v>
      </c>
      <c r="I17" s="50">
        <v>0.03054502314814815</v>
      </c>
      <c r="J17" s="50">
        <f t="shared" si="0"/>
        <v>0.015267245370370351</v>
      </c>
      <c r="K17" s="79">
        <v>10</v>
      </c>
    </row>
    <row r="18" spans="1:11" ht="15.75">
      <c r="A18" s="44">
        <v>201</v>
      </c>
      <c r="B18" s="27" t="s">
        <v>6</v>
      </c>
      <c r="C18" s="27"/>
      <c r="D18" s="95" t="s">
        <v>13</v>
      </c>
      <c r="E18" s="20"/>
      <c r="F18" s="99" t="s">
        <v>325</v>
      </c>
      <c r="G18" s="29">
        <v>201</v>
      </c>
      <c r="H18" s="50">
        <v>0.00486111111111111</v>
      </c>
      <c r="I18" s="50">
        <v>0.020174305555555553</v>
      </c>
      <c r="J18" s="50">
        <f t="shared" si="0"/>
        <v>0.015313194444444442</v>
      </c>
      <c r="K18" s="79">
        <v>11</v>
      </c>
    </row>
    <row r="19" spans="1:11" ht="15.75">
      <c r="A19" s="44">
        <v>206</v>
      </c>
      <c r="B19" s="27" t="s">
        <v>6</v>
      </c>
      <c r="C19" s="27"/>
      <c r="D19" s="95" t="s">
        <v>11</v>
      </c>
      <c r="E19" s="20"/>
      <c r="F19" s="99" t="s">
        <v>330</v>
      </c>
      <c r="G19" s="29">
        <v>206</v>
      </c>
      <c r="H19" s="50">
        <v>0.00833333333333333</v>
      </c>
      <c r="I19" s="50">
        <v>0.02377465277777778</v>
      </c>
      <c r="J19" s="50">
        <f t="shared" si="0"/>
        <v>0.01544131944444445</v>
      </c>
      <c r="K19" s="79">
        <v>12</v>
      </c>
    </row>
    <row r="20" spans="1:11" ht="15.75">
      <c r="A20" s="44">
        <v>205</v>
      </c>
      <c r="B20" s="27" t="s">
        <v>6</v>
      </c>
      <c r="C20" s="27"/>
      <c r="D20" s="95" t="s">
        <v>7</v>
      </c>
      <c r="E20" s="20"/>
      <c r="F20" s="99" t="s">
        <v>329</v>
      </c>
      <c r="G20" s="29">
        <v>205</v>
      </c>
      <c r="H20" s="50">
        <v>0.00763888888888889</v>
      </c>
      <c r="I20" s="50">
        <v>0.023168171296296294</v>
      </c>
      <c r="J20" s="50">
        <f t="shared" si="0"/>
        <v>0.015529282407407405</v>
      </c>
      <c r="K20" s="79">
        <v>13</v>
      </c>
    </row>
    <row r="21" spans="1:11" ht="15.75">
      <c r="A21" s="44">
        <v>207</v>
      </c>
      <c r="B21" s="27" t="s">
        <v>6</v>
      </c>
      <c r="C21" s="27"/>
      <c r="D21" s="95" t="s">
        <v>88</v>
      </c>
      <c r="E21" s="20"/>
      <c r="F21" s="99" t="s">
        <v>331</v>
      </c>
      <c r="G21" s="29">
        <v>207</v>
      </c>
      <c r="H21" s="50">
        <v>0.00902777777777778</v>
      </c>
      <c r="I21" s="50">
        <v>0.024675694444444448</v>
      </c>
      <c r="J21" s="50">
        <f t="shared" si="0"/>
        <v>0.015647916666666668</v>
      </c>
      <c r="K21" s="79">
        <v>14</v>
      </c>
    </row>
    <row r="22" spans="1:11" ht="15.75">
      <c r="A22" s="44">
        <v>214</v>
      </c>
      <c r="B22" s="27" t="s">
        <v>6</v>
      </c>
      <c r="C22" s="27"/>
      <c r="D22" s="95" t="s">
        <v>14</v>
      </c>
      <c r="E22" s="20"/>
      <c r="F22" s="99" t="s">
        <v>337</v>
      </c>
      <c r="G22" s="29">
        <v>214</v>
      </c>
      <c r="H22" s="50">
        <v>0.0138888888888889</v>
      </c>
      <c r="I22" s="50">
        <v>0.029576967592592596</v>
      </c>
      <c r="J22" s="50">
        <f t="shared" si="0"/>
        <v>0.015688078703703694</v>
      </c>
      <c r="K22" s="79">
        <v>15</v>
      </c>
    </row>
    <row r="23" spans="1:11" ht="15.75">
      <c r="A23" s="44">
        <v>217</v>
      </c>
      <c r="B23" s="27" t="s">
        <v>6</v>
      </c>
      <c r="C23" s="27"/>
      <c r="D23" s="95" t="s">
        <v>17</v>
      </c>
      <c r="E23" s="20"/>
      <c r="F23" s="99" t="s">
        <v>340</v>
      </c>
      <c r="G23" s="29">
        <v>217</v>
      </c>
      <c r="H23" s="50">
        <v>0.0159722222222222</v>
      </c>
      <c r="I23" s="50">
        <v>0.03177268518518519</v>
      </c>
      <c r="J23" s="50">
        <f t="shared" si="0"/>
        <v>0.01580046296296299</v>
      </c>
      <c r="K23" s="79">
        <v>16</v>
      </c>
    </row>
    <row r="24" spans="1:11" ht="15.75">
      <c r="A24" s="44">
        <v>210</v>
      </c>
      <c r="B24" s="27" t="s">
        <v>6</v>
      </c>
      <c r="C24" s="27"/>
      <c r="D24" s="95" t="s">
        <v>7</v>
      </c>
      <c r="E24" s="20"/>
      <c r="F24" s="99" t="s">
        <v>89</v>
      </c>
      <c r="G24" s="29">
        <v>210</v>
      </c>
      <c r="H24" s="50">
        <v>0.0111111111111111</v>
      </c>
      <c r="I24" s="50">
        <v>0.02712280092592592</v>
      </c>
      <c r="J24" s="50">
        <f t="shared" si="0"/>
        <v>0.016011689814814822</v>
      </c>
      <c r="K24" s="79">
        <v>17</v>
      </c>
    </row>
    <row r="25" spans="1:11" ht="15.75">
      <c r="A25" s="44">
        <v>208</v>
      </c>
      <c r="B25" s="27" t="s">
        <v>6</v>
      </c>
      <c r="C25" s="27"/>
      <c r="D25" s="95" t="s">
        <v>10</v>
      </c>
      <c r="E25" s="20"/>
      <c r="F25" s="99" t="s">
        <v>332</v>
      </c>
      <c r="G25" s="29">
        <v>208</v>
      </c>
      <c r="H25" s="50">
        <v>0.00972222222222222</v>
      </c>
      <c r="I25" s="50">
        <v>0.02578356481481481</v>
      </c>
      <c r="J25" s="50">
        <f t="shared" si="0"/>
        <v>0.016061342592592592</v>
      </c>
      <c r="K25" s="79">
        <v>18</v>
      </c>
    </row>
    <row r="26" spans="1:11" ht="15.75">
      <c r="A26" s="44">
        <v>209</v>
      </c>
      <c r="B26" s="27" t="s">
        <v>6</v>
      </c>
      <c r="C26" s="27"/>
      <c r="D26" s="95" t="s">
        <v>13</v>
      </c>
      <c r="E26" s="20"/>
      <c r="F26" s="99" t="s">
        <v>333</v>
      </c>
      <c r="G26" s="29">
        <v>209</v>
      </c>
      <c r="H26" s="50">
        <v>0.0104166666666667</v>
      </c>
      <c r="I26" s="50">
        <v>0.02664652777777778</v>
      </c>
      <c r="J26" s="50">
        <f t="shared" si="0"/>
        <v>0.016229861111111077</v>
      </c>
      <c r="K26" s="79">
        <v>19</v>
      </c>
    </row>
    <row r="27" spans="1:11" ht="15.75">
      <c r="A27" s="44">
        <v>213</v>
      </c>
      <c r="B27" s="27" t="s">
        <v>18</v>
      </c>
      <c r="C27" s="52"/>
      <c r="D27" s="95" t="s">
        <v>13</v>
      </c>
      <c r="E27" s="20"/>
      <c r="F27" s="99" t="s">
        <v>336</v>
      </c>
      <c r="G27" s="29">
        <v>213</v>
      </c>
      <c r="H27" s="50">
        <v>0.0131944444444444</v>
      </c>
      <c r="I27" s="50">
        <v>0.029445717592592596</v>
      </c>
      <c r="J27" s="50">
        <f t="shared" si="0"/>
        <v>0.0162512731481482</v>
      </c>
      <c r="K27" s="79">
        <v>20</v>
      </c>
    </row>
    <row r="28" spans="1:11" ht="15.75">
      <c r="A28" s="44">
        <v>212</v>
      </c>
      <c r="B28" s="27" t="s">
        <v>6</v>
      </c>
      <c r="C28" s="27"/>
      <c r="D28" s="95" t="s">
        <v>13</v>
      </c>
      <c r="E28" s="20"/>
      <c r="F28" s="99" t="s">
        <v>335</v>
      </c>
      <c r="G28" s="29">
        <v>212</v>
      </c>
      <c r="H28" s="50">
        <v>0.0125</v>
      </c>
      <c r="I28" s="50">
        <v>0.028896296296296295</v>
      </c>
      <c r="J28" s="50">
        <f t="shared" si="0"/>
        <v>0.016396296296296294</v>
      </c>
      <c r="K28" s="79">
        <v>21</v>
      </c>
    </row>
    <row r="29" spans="1:11" ht="15.75">
      <c r="A29" s="44">
        <v>204</v>
      </c>
      <c r="B29" s="27" t="s">
        <v>6</v>
      </c>
      <c r="C29" s="66"/>
      <c r="D29" s="95" t="s">
        <v>17</v>
      </c>
      <c r="E29" s="20"/>
      <c r="F29" s="99" t="s">
        <v>328</v>
      </c>
      <c r="G29" s="29">
        <v>204</v>
      </c>
      <c r="H29" s="50">
        <v>0.00694444444444444</v>
      </c>
      <c r="I29" s="50">
        <v>0.023390972222222223</v>
      </c>
      <c r="J29" s="50">
        <f t="shared" si="0"/>
        <v>0.016446527777777782</v>
      </c>
      <c r="K29" s="79">
        <v>22</v>
      </c>
    </row>
    <row r="30" spans="1:11" ht="15.75">
      <c r="A30" s="44">
        <v>215</v>
      </c>
      <c r="B30" s="27" t="s">
        <v>6</v>
      </c>
      <c r="C30" s="52"/>
      <c r="D30" s="95" t="s">
        <v>17</v>
      </c>
      <c r="E30" s="20"/>
      <c r="F30" s="99" t="s">
        <v>338</v>
      </c>
      <c r="G30" s="29">
        <v>215</v>
      </c>
      <c r="H30" s="50">
        <v>0.0145833333333333</v>
      </c>
      <c r="I30" s="50">
        <v>0.03109826388888889</v>
      </c>
      <c r="J30" s="50">
        <f t="shared" si="0"/>
        <v>0.01651493055555559</v>
      </c>
      <c r="K30" s="79">
        <v>23</v>
      </c>
    </row>
    <row r="31" spans="1:11" ht="15.75">
      <c r="A31" s="68">
        <v>211</v>
      </c>
      <c r="B31" s="52" t="s">
        <v>6</v>
      </c>
      <c r="C31" s="52"/>
      <c r="D31" s="95" t="s">
        <v>11</v>
      </c>
      <c r="E31" s="20"/>
      <c r="F31" s="99" t="s">
        <v>334</v>
      </c>
      <c r="G31" s="29">
        <v>211</v>
      </c>
      <c r="H31" s="50">
        <v>0.0118055555555556</v>
      </c>
      <c r="I31" s="69">
        <v>0.028670023148148146</v>
      </c>
      <c r="J31" s="69">
        <f t="shared" si="0"/>
        <v>0.016864467592592546</v>
      </c>
      <c r="K31" s="79">
        <v>24</v>
      </c>
    </row>
    <row r="32" spans="1:11" ht="15.75">
      <c r="A32" s="44">
        <v>203</v>
      </c>
      <c r="B32" s="27" t="s">
        <v>6</v>
      </c>
      <c r="C32" s="27"/>
      <c r="D32" s="95" t="s">
        <v>11</v>
      </c>
      <c r="E32" s="20"/>
      <c r="F32" s="99" t="s">
        <v>327</v>
      </c>
      <c r="G32" s="29">
        <v>203</v>
      </c>
      <c r="H32" s="50">
        <v>0.00625</v>
      </c>
      <c r="I32" s="50"/>
      <c r="J32" s="50"/>
      <c r="K32" s="79" t="s">
        <v>399</v>
      </c>
    </row>
    <row r="33" spans="1:11" ht="15.75">
      <c r="A33" s="70"/>
      <c r="B33" s="54"/>
      <c r="C33" s="54"/>
      <c r="D33" s="54"/>
      <c r="F33" s="55"/>
      <c r="G33" s="56"/>
      <c r="H33" s="59"/>
      <c r="I33" s="59"/>
      <c r="J33" s="59"/>
      <c r="K33" s="84"/>
    </row>
    <row r="34" spans="1:11" ht="15.75">
      <c r="A34" s="70"/>
      <c r="B34" s="54"/>
      <c r="C34" s="54"/>
      <c r="D34" s="54"/>
      <c r="F34" s="55"/>
      <c r="G34" s="56"/>
      <c r="H34" s="59"/>
      <c r="I34" s="59"/>
      <c r="J34" s="59"/>
      <c r="K34" s="84"/>
    </row>
    <row r="35" spans="1:11" ht="15.75">
      <c r="A35" s="70"/>
      <c r="B35" s="54"/>
      <c r="C35" s="54"/>
      <c r="D35" s="54"/>
      <c r="F35" s="55"/>
      <c r="G35" s="56"/>
      <c r="H35" s="59"/>
      <c r="I35" s="59"/>
      <c r="J35" s="59"/>
      <c r="K35" s="8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Dušan</cp:lastModifiedBy>
  <cp:lastPrinted>2010-04-04T07:43:24Z</cp:lastPrinted>
  <dcterms:created xsi:type="dcterms:W3CDTF">2011-04-06T19:39:26Z</dcterms:created>
  <dcterms:modified xsi:type="dcterms:W3CDTF">2011-04-16T21:10:31Z</dcterms:modified>
  <cp:category/>
  <cp:version/>
  <cp:contentType/>
  <cp:contentStatus/>
</cp:coreProperties>
</file>